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zjari/Library/Mobile Documents/com~apple~CloudDocs/Groenewoud/"/>
    </mc:Choice>
  </mc:AlternateContent>
  <xr:revisionPtr revIDLastSave="0" documentId="13_ncr:1_{159A5B7D-2D58-8649-8276-6CA0A2E32254}" xr6:coauthVersionLast="45" xr6:coauthVersionMax="45" xr10:uidLastSave="{00000000-0000-0000-0000-000000000000}"/>
  <bookViews>
    <workbookView xWindow="960" yWindow="460" windowWidth="42800" windowHeight="27520" tabRatio="500" xr2:uid="{00000000-000D-0000-FFFF-FFFF00000000}"/>
  </bookViews>
  <sheets>
    <sheet name="Uitslag" sheetId="3" r:id="rId1"/>
    <sheet name="km-tabel" sheetId="1" r:id="rId2"/>
  </sheets>
  <definedNames>
    <definedName name="_xlnm.Print_Area" localSheetId="1">'km-tabel'!$A$1:$H$42</definedName>
    <definedName name="_xlnm.Print_Area" localSheetId="0">Uitslag!$B$2:$J$45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3" l="1"/>
  <c r="H4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24" i="3"/>
  <c r="H23" i="3"/>
  <c r="H19" i="3"/>
  <c r="H18" i="3"/>
  <c r="H17" i="3"/>
  <c r="H13" i="3"/>
  <c r="H12" i="3"/>
  <c r="H11" i="3"/>
  <c r="M10" i="1"/>
  <c r="N10" i="1" s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" i="1"/>
  <c r="N9" i="1"/>
  <c r="M8" i="1"/>
  <c r="N8" i="1"/>
</calcChain>
</file>

<file path=xl/sharedStrings.xml><?xml version="1.0" encoding="utf-8"?>
<sst xmlns="http://schemas.openxmlformats.org/spreadsheetml/2006/main" count="104" uniqueCount="79">
  <si>
    <t>Tijd</t>
  </si>
  <si>
    <t>km/h</t>
  </si>
  <si>
    <t>Clubkampioenschap tijdrijden</t>
  </si>
  <si>
    <t>10 ,0 km</t>
  </si>
  <si>
    <t>6 september 2018</t>
  </si>
  <si>
    <t>R.&amp;T.C. Groenewoud, Nijmegen</t>
  </si>
  <si>
    <t>Waaldijk-Noord - Altena</t>
  </si>
  <si>
    <t>10,00 km</t>
  </si>
  <si>
    <t>Kevin</t>
  </si>
  <si>
    <t>Startnr.</t>
  </si>
  <si>
    <t>Voornaam</t>
  </si>
  <si>
    <t>Familienaam</t>
  </si>
  <si>
    <t>Starttijd</t>
  </si>
  <si>
    <t>Eindtijd</t>
  </si>
  <si>
    <t>Tijdrittijd</t>
  </si>
  <si>
    <t>Plaats</t>
  </si>
  <si>
    <t>Waaldijk-Noord / Altena-A50 v.v.</t>
  </si>
  <si>
    <t>Afstand/km</t>
  </si>
  <si>
    <t>Aryan</t>
  </si>
  <si>
    <t>Joost</t>
  </si>
  <si>
    <t>Leon</t>
  </si>
  <si>
    <t>Bram</t>
  </si>
  <si>
    <t>de Vlieger</t>
  </si>
  <si>
    <t>van Wijngaarden</t>
  </si>
  <si>
    <t>van Stippent</t>
  </si>
  <si>
    <t>de Jong</t>
  </si>
  <si>
    <t>Gijs</t>
  </si>
  <si>
    <t>Jacobs</t>
  </si>
  <si>
    <t>Harry</t>
  </si>
  <si>
    <t>Ruiterkamp</t>
  </si>
  <si>
    <t>Gideonse</t>
  </si>
  <si>
    <t>Jansen</t>
  </si>
  <si>
    <t>-</t>
  </si>
  <si>
    <t>Hilde</t>
  </si>
  <si>
    <t>Oudman</t>
  </si>
  <si>
    <t>Jolijn</t>
  </si>
  <si>
    <t>van de Woestijne</t>
  </si>
  <si>
    <t>Mayke</t>
  </si>
  <si>
    <t>Rensen</t>
  </si>
  <si>
    <t>Gastrijders</t>
  </si>
  <si>
    <t>Vrouwen</t>
  </si>
  <si>
    <t>Mannen</t>
  </si>
  <si>
    <t>Jesper</t>
  </si>
  <si>
    <t>Driessen</t>
  </si>
  <si>
    <t>Jelle Thomas</t>
  </si>
  <si>
    <t>Grisèl</t>
  </si>
  <si>
    <t>Jonas</t>
  </si>
  <si>
    <t>Mark</t>
  </si>
  <si>
    <t>Peter</t>
  </si>
  <si>
    <t>Neijts</t>
  </si>
  <si>
    <t>Dennis</t>
  </si>
  <si>
    <t>Neven</t>
  </si>
  <si>
    <t xml:space="preserve">Frits </t>
  </si>
  <si>
    <t>de Prenter</t>
  </si>
  <si>
    <t>Jelle</t>
  </si>
  <si>
    <t>Guldenaar</t>
  </si>
  <si>
    <t>Gilbert</t>
  </si>
  <si>
    <t>van Campen</t>
  </si>
  <si>
    <t>Beukenkamp</t>
  </si>
  <si>
    <t>Rik</t>
  </si>
  <si>
    <t>van der Elst</t>
  </si>
  <si>
    <t xml:space="preserve">Rob </t>
  </si>
  <si>
    <t>van Benthem</t>
  </si>
  <si>
    <t>Thijs</t>
  </si>
  <si>
    <t>Schamp</t>
  </si>
  <si>
    <t>Clemens</t>
  </si>
  <si>
    <t>van der Thillart</t>
  </si>
  <si>
    <t>Felipe</t>
  </si>
  <si>
    <t>Micha</t>
  </si>
  <si>
    <t>Ummels</t>
  </si>
  <si>
    <t>Donderdag 12 september 2019</t>
  </si>
  <si>
    <t>Jan</t>
  </si>
  <si>
    <t>Sanders</t>
  </si>
  <si>
    <t>Ransijn</t>
  </si>
  <si>
    <t>Clubkamipoenschap tijdrijden</t>
  </si>
  <si>
    <t>d.n.f.</t>
  </si>
  <si>
    <t>lekke band</t>
  </si>
  <si>
    <t>Gem. km/h ca.</t>
  </si>
  <si>
    <t>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</si>
</sst>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3366FF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20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0" xfId="0" applyFont="1"/>
    <xf numFmtId="15" fontId="5" fillId="0" borderId="0" xfId="0" quotePrefix="1" applyNumberFormat="1" applyFont="1"/>
    <xf numFmtId="2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right"/>
    </xf>
    <xf numFmtId="45" fontId="6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/>
    <xf numFmtId="0" fontId="0" fillId="0" borderId="12" xfId="0" applyBorder="1"/>
    <xf numFmtId="0" fontId="7" fillId="0" borderId="9" xfId="0" applyFont="1" applyBorder="1"/>
    <xf numFmtId="0" fontId="6" fillId="0" borderId="0" xfId="0" applyFont="1" applyFill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3" fillId="0" borderId="12" xfId="0" applyFont="1" applyBorder="1"/>
    <xf numFmtId="0" fontId="14" fillId="0" borderId="0" xfId="0" applyFont="1"/>
    <xf numFmtId="0" fontId="0" fillId="0" borderId="21" xfId="0" applyBorder="1"/>
    <xf numFmtId="0" fontId="6" fillId="3" borderId="21" xfId="0" applyFont="1" applyFill="1" applyBorder="1"/>
    <xf numFmtId="0" fontId="6" fillId="4" borderId="21" xfId="0" applyFont="1" applyFill="1" applyBorder="1"/>
    <xf numFmtId="0" fontId="6" fillId="0" borderId="21" xfId="0" applyFont="1" applyFill="1" applyBorder="1"/>
    <xf numFmtId="0" fontId="6" fillId="0" borderId="21" xfId="0" applyFont="1" applyBorder="1"/>
    <xf numFmtId="0" fontId="6" fillId="2" borderId="21" xfId="0" applyFont="1" applyFill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Fill="1" applyBorder="1"/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21" fontId="6" fillId="0" borderId="23" xfId="0" applyNumberFormat="1" applyFont="1" applyBorder="1" applyAlignment="1">
      <alignment horizontal="center"/>
    </xf>
    <xf numFmtId="45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21" fontId="6" fillId="0" borderId="21" xfId="0" applyNumberFormat="1" applyFont="1" applyBorder="1" applyAlignment="1">
      <alignment horizontal="center"/>
    </xf>
    <xf numFmtId="45" fontId="6" fillId="0" borderId="21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21" fontId="6" fillId="0" borderId="28" xfId="0" applyNumberFormat="1" applyFont="1" applyBorder="1" applyAlignment="1">
      <alignment horizontal="center"/>
    </xf>
    <xf numFmtId="45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0" xfId="0" applyFill="1"/>
    <xf numFmtId="0" fontId="6" fillId="3" borderId="30" xfId="0" applyFont="1" applyFill="1" applyBorder="1"/>
    <xf numFmtId="0" fontId="6" fillId="0" borderId="30" xfId="0" applyFont="1" applyBorder="1" applyAlignment="1">
      <alignment horizontal="center"/>
    </xf>
    <xf numFmtId="21" fontId="6" fillId="0" borderId="30" xfId="0" applyNumberFormat="1" applyFont="1" applyBorder="1" applyAlignment="1">
      <alignment horizontal="center"/>
    </xf>
    <xf numFmtId="45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3" borderId="28" xfId="0" applyFont="1" applyFill="1" applyBorder="1"/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35" xfId="0" applyFont="1" applyBorder="1"/>
    <xf numFmtId="0" fontId="6" fillId="4" borderId="28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2" borderId="28" xfId="0" applyFont="1" applyFill="1" applyBorder="1"/>
  </cellXfs>
  <cellStyles count="8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7" builtinId="9" hidden="1"/>
    <cellStyle name="Gevolgde hyperlink" xfId="68" builtinId="9" hidden="1"/>
    <cellStyle name="Gevolgde hyperlink" xfId="69" builtinId="9" hidden="1"/>
    <cellStyle name="Gevolgde hyperlink" xfId="70" builtinId="9" hidden="1"/>
    <cellStyle name="Gevolgde hyperlink" xfId="71" builtinId="9" hidden="1"/>
    <cellStyle name="Gevolgde hyperlink" xfId="72" builtinId="9" hidden="1"/>
    <cellStyle name="Gevolgde hyperlink" xfId="73" builtinId="9" hidden="1"/>
    <cellStyle name="Gevolgde hyperlink" xfId="74" builtinId="9" hidden="1"/>
    <cellStyle name="Gevolgde hyperlink" xfId="75" builtinId="9" hidden="1"/>
    <cellStyle name="Gevolgde hyperlink" xfId="76" builtinId="9" hidden="1"/>
    <cellStyle name="Gevolgde hyperlink" xfId="77" builtinId="9" hidden="1"/>
    <cellStyle name="Gevolgde hyperlink" xfId="78" builtinId="9" hidden="1"/>
    <cellStyle name="Gevolgde hyperlink" xfId="79" builtinId="9" hidden="1"/>
    <cellStyle name="Gevolgde hyperlink" xfId="80" builtinId="9" hidden="1"/>
    <cellStyle name="Gevolgde hyperlink" xfId="81" builtinId="9" hidden="1"/>
    <cellStyle name="Gevolgde hyperlink" xfId="82" builtinId="9" hidden="1"/>
    <cellStyle name="Gevolgde hyperlink" xfId="83" builtinId="9" hidden="1"/>
    <cellStyle name="Gevolgde hyperlink" xfId="84" builtinId="9" hidden="1"/>
    <cellStyle name="Gevolgde hyperlink" xfId="85" builtinId="9" hidden="1"/>
    <cellStyle name="Gevolgde hyperlink" xfId="86" builtinId="9" hidden="1"/>
    <cellStyle name="Gevolgde hyperlink" xfId="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501276</xdr:colOff>
      <xdr:row>47</xdr:row>
      <xdr:rowOff>51676</xdr:rowOff>
    </xdr:from>
    <xdr:to>
      <xdr:col>9</xdr:col>
      <xdr:colOff>313765</xdr:colOff>
      <xdr:row>70</xdr:row>
      <xdr:rowOff>120075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747" y="13797558"/>
          <a:ext cx="8851900" cy="484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74"/>
  <sheetViews>
    <sheetView showGridLines="0" tabSelected="1" topLeftCell="A2" zoomScale="75" zoomScaleNormal="75" zoomScalePageLayoutView="75" workbookViewId="0">
      <selection activeCell="U19" sqref="U19"/>
    </sheetView>
  </sheetViews>
  <sheetFormatPr baseColWidth="10" defaultRowHeight="16" x14ac:dyDescent="0.2"/>
  <cols>
    <col min="1" max="1" width="1.83203125" customWidth="1"/>
    <col min="2" max="2" width="8" customWidth="1"/>
    <col min="3" max="3" width="17.6640625" customWidth="1"/>
    <col min="4" max="4" width="24" customWidth="1"/>
    <col min="5" max="5" width="13.6640625" customWidth="1"/>
    <col min="6" max="6" width="15" customWidth="1"/>
    <col min="7" max="7" width="13.83203125" customWidth="1"/>
    <col min="8" max="8" width="17.5" customWidth="1"/>
    <col min="9" max="9" width="8.83203125" customWidth="1"/>
    <col min="10" max="10" width="16.33203125" customWidth="1"/>
    <col min="11" max="11" width="1.83203125" customWidth="1"/>
    <col min="12" max="12" width="16.5" customWidth="1"/>
    <col min="13" max="13" width="1.6640625" customWidth="1"/>
  </cols>
  <sheetData>
    <row r="2" spans="2:13" ht="26" x14ac:dyDescent="0.3">
      <c r="C2" s="30" t="s">
        <v>5</v>
      </c>
      <c r="D2" s="30"/>
      <c r="E2" s="31"/>
      <c r="F2" s="31"/>
    </row>
    <row r="4" spans="2:13" ht="24" x14ac:dyDescent="0.3">
      <c r="C4" s="24" t="s">
        <v>74</v>
      </c>
      <c r="D4" s="24"/>
      <c r="E4" s="24"/>
      <c r="F4" s="24"/>
    </row>
    <row r="5" spans="2:13" ht="24" x14ac:dyDescent="0.3">
      <c r="C5" s="24" t="s">
        <v>70</v>
      </c>
      <c r="D5" s="24"/>
      <c r="E5" s="32"/>
      <c r="F5" s="33"/>
      <c r="G5" s="34"/>
    </row>
    <row r="6" spans="2:13" ht="10" customHeight="1" x14ac:dyDescent="0.3">
      <c r="C6" s="24"/>
      <c r="D6" s="24"/>
      <c r="E6" s="32"/>
      <c r="F6" s="33"/>
      <c r="G6" s="34"/>
    </row>
    <row r="7" spans="2:13" ht="24" x14ac:dyDescent="0.3">
      <c r="C7" s="24" t="s">
        <v>16</v>
      </c>
      <c r="D7" s="24"/>
      <c r="F7" s="32" t="s">
        <v>7</v>
      </c>
      <c r="G7" s="34"/>
    </row>
    <row r="8" spans="2:13" ht="9" customHeight="1" x14ac:dyDescent="0.2"/>
    <row r="9" spans="2:13" ht="24" customHeight="1" thickBot="1" x14ac:dyDescent="0.35">
      <c r="C9" s="39" t="s">
        <v>78</v>
      </c>
      <c r="M9" s="50"/>
    </row>
    <row r="10" spans="2:13" ht="24" customHeight="1" thickBot="1" x14ac:dyDescent="0.3">
      <c r="B10" s="84" t="s">
        <v>15</v>
      </c>
      <c r="C10" s="85" t="s">
        <v>10</v>
      </c>
      <c r="D10" s="85" t="s">
        <v>11</v>
      </c>
      <c r="E10" s="85" t="s">
        <v>17</v>
      </c>
      <c r="F10" s="86" t="s">
        <v>12</v>
      </c>
      <c r="G10" s="87" t="s">
        <v>13</v>
      </c>
      <c r="H10" s="85" t="s">
        <v>14</v>
      </c>
      <c r="I10" s="85" t="s">
        <v>9</v>
      </c>
      <c r="J10" s="88" t="s">
        <v>77</v>
      </c>
      <c r="M10" s="50"/>
    </row>
    <row r="11" spans="2:13" ht="24" customHeight="1" x14ac:dyDescent="0.3">
      <c r="B11" s="83">
        <v>1</v>
      </c>
      <c r="C11" s="77" t="s">
        <v>44</v>
      </c>
      <c r="D11" s="77" t="s">
        <v>45</v>
      </c>
      <c r="E11" s="78">
        <v>10</v>
      </c>
      <c r="F11" s="79">
        <v>0.7715277777777777</v>
      </c>
      <c r="G11" s="79">
        <v>0.78332175925925929</v>
      </c>
      <c r="H11" s="80">
        <f>G11-F11</f>
        <v>1.1793981481481586E-2</v>
      </c>
      <c r="I11" s="78">
        <v>2</v>
      </c>
      <c r="J11" s="81">
        <v>35.299999999999997</v>
      </c>
      <c r="M11" s="50"/>
    </row>
    <row r="12" spans="2:13" ht="24" customHeight="1" x14ac:dyDescent="0.3">
      <c r="B12" s="64">
        <v>2</v>
      </c>
      <c r="C12" s="52" t="s">
        <v>46</v>
      </c>
      <c r="D12" s="52" t="s">
        <v>43</v>
      </c>
      <c r="E12" s="65">
        <v>10</v>
      </c>
      <c r="F12" s="66">
        <v>0.77222222222222225</v>
      </c>
      <c r="G12" s="66">
        <v>0.78424768518518517</v>
      </c>
      <c r="H12" s="67">
        <f>G12-F12</f>
        <v>1.2025462962962918E-2</v>
      </c>
      <c r="I12" s="65">
        <v>3</v>
      </c>
      <c r="J12" s="68">
        <v>34.6</v>
      </c>
      <c r="M12" s="50"/>
    </row>
    <row r="13" spans="2:13" ht="24" customHeight="1" thickBot="1" x14ac:dyDescent="0.35">
      <c r="B13" s="70">
        <v>3</v>
      </c>
      <c r="C13" s="82" t="s">
        <v>42</v>
      </c>
      <c r="D13" s="82" t="s">
        <v>43</v>
      </c>
      <c r="E13" s="71">
        <v>10</v>
      </c>
      <c r="F13" s="72">
        <v>0.77083333333333337</v>
      </c>
      <c r="G13" s="72">
        <v>0.7840625</v>
      </c>
      <c r="H13" s="73">
        <f>G13-F13</f>
        <v>1.3229166666666625E-2</v>
      </c>
      <c r="I13" s="71">
        <v>1</v>
      </c>
      <c r="J13" s="75">
        <v>31.5</v>
      </c>
      <c r="M13" s="50"/>
    </row>
    <row r="14" spans="2:13" s="76" customFormat="1" ht="24" customHeight="1" x14ac:dyDescent="0.3">
      <c r="B14" s="90"/>
      <c r="C14" s="39"/>
      <c r="D14" s="39"/>
      <c r="E14" s="91"/>
      <c r="F14" s="92"/>
      <c r="G14" s="92"/>
      <c r="H14" s="93"/>
      <c r="I14" s="91"/>
      <c r="J14" s="94"/>
      <c r="M14" s="95"/>
    </row>
    <row r="15" spans="2:13" ht="24" customHeight="1" thickBot="1" x14ac:dyDescent="0.35">
      <c r="C15" s="39" t="s">
        <v>40</v>
      </c>
      <c r="M15" s="50"/>
    </row>
    <row r="16" spans="2:13" ht="24" customHeight="1" thickBot="1" x14ac:dyDescent="0.3">
      <c r="B16" s="25" t="s">
        <v>15</v>
      </c>
      <c r="C16" s="26" t="s">
        <v>10</v>
      </c>
      <c r="D16" s="26" t="s">
        <v>11</v>
      </c>
      <c r="E16" s="25" t="s">
        <v>17</v>
      </c>
      <c r="F16" s="27" t="s">
        <v>12</v>
      </c>
      <c r="G16" s="28" t="s">
        <v>13</v>
      </c>
      <c r="H16" s="29" t="s">
        <v>14</v>
      </c>
      <c r="I16" s="25" t="s">
        <v>9</v>
      </c>
      <c r="J16" s="38" t="s">
        <v>77</v>
      </c>
      <c r="M16" s="50"/>
    </row>
    <row r="17" spans="2:13" ht="24" customHeight="1" x14ac:dyDescent="0.3">
      <c r="B17" s="57">
        <v>1</v>
      </c>
      <c r="C17" s="53" t="s">
        <v>33</v>
      </c>
      <c r="D17" s="53" t="s">
        <v>34</v>
      </c>
      <c r="E17" s="60">
        <v>10</v>
      </c>
      <c r="F17" s="61">
        <v>0.77569444444444446</v>
      </c>
      <c r="G17" s="61">
        <v>0.78689814814814818</v>
      </c>
      <c r="H17" s="62">
        <f>G17-F17</f>
        <v>1.1203703703703716E-2</v>
      </c>
      <c r="I17" s="60">
        <v>3</v>
      </c>
      <c r="J17" s="63">
        <v>37.200000000000003</v>
      </c>
      <c r="M17" s="50"/>
    </row>
    <row r="18" spans="2:13" ht="24" customHeight="1" x14ac:dyDescent="0.3">
      <c r="B18" s="64">
        <v>2</v>
      </c>
      <c r="C18" s="53" t="s">
        <v>37</v>
      </c>
      <c r="D18" s="53" t="s">
        <v>38</v>
      </c>
      <c r="E18" s="65">
        <v>10</v>
      </c>
      <c r="F18" s="66">
        <v>0.77500000000000002</v>
      </c>
      <c r="G18" s="66">
        <v>0.7866319444444444</v>
      </c>
      <c r="H18" s="67">
        <f>G18-F18</f>
        <v>1.1631944444444375E-2</v>
      </c>
      <c r="I18" s="65">
        <v>2</v>
      </c>
      <c r="J18" s="68">
        <v>35.799999999999997</v>
      </c>
      <c r="M18" s="50"/>
    </row>
    <row r="19" spans="2:13" ht="24" customHeight="1" thickBot="1" x14ac:dyDescent="0.35">
      <c r="B19" s="70">
        <v>3</v>
      </c>
      <c r="C19" s="89" t="s">
        <v>35</v>
      </c>
      <c r="D19" s="89" t="s">
        <v>36</v>
      </c>
      <c r="E19" s="71">
        <v>10</v>
      </c>
      <c r="F19" s="72">
        <v>0.77430555555555547</v>
      </c>
      <c r="G19" s="72">
        <v>0.78642361111111114</v>
      </c>
      <c r="H19" s="73">
        <f>G19-F19</f>
        <v>1.2118055555555673E-2</v>
      </c>
      <c r="I19" s="71">
        <v>1</v>
      </c>
      <c r="J19" s="75">
        <v>34.4</v>
      </c>
      <c r="L19" s="3"/>
      <c r="M19" s="50"/>
    </row>
    <row r="20" spans="2:13" ht="24" customHeight="1" x14ac:dyDescent="0.25">
      <c r="M20" s="50"/>
    </row>
    <row r="21" spans="2:13" ht="24" customHeight="1" thickBot="1" x14ac:dyDescent="0.35">
      <c r="B21" s="35"/>
      <c r="C21" s="49" t="s">
        <v>41</v>
      </c>
      <c r="D21" s="36"/>
      <c r="E21" s="37"/>
      <c r="F21" s="37"/>
      <c r="G21" s="37"/>
      <c r="H21" s="37"/>
      <c r="I21" s="37"/>
      <c r="M21" s="50"/>
    </row>
    <row r="22" spans="2:13" ht="24" customHeight="1" thickBot="1" x14ac:dyDescent="0.3">
      <c r="B22" s="25" t="s">
        <v>15</v>
      </c>
      <c r="C22" s="26" t="s">
        <v>10</v>
      </c>
      <c r="D22" s="26" t="s">
        <v>11</v>
      </c>
      <c r="E22" s="25" t="s">
        <v>17</v>
      </c>
      <c r="F22" s="27" t="s">
        <v>12</v>
      </c>
      <c r="G22" s="28" t="s">
        <v>13</v>
      </c>
      <c r="H22" s="29" t="s">
        <v>14</v>
      </c>
      <c r="I22" s="25" t="s">
        <v>9</v>
      </c>
      <c r="J22" s="38" t="s">
        <v>77</v>
      </c>
      <c r="M22" s="50"/>
    </row>
    <row r="23" spans="2:13" ht="24" customHeight="1" x14ac:dyDescent="0.3">
      <c r="B23" s="57">
        <v>1</v>
      </c>
      <c r="C23" s="58" t="s">
        <v>8</v>
      </c>
      <c r="D23" s="59" t="s">
        <v>30</v>
      </c>
      <c r="E23" s="60">
        <v>10</v>
      </c>
      <c r="F23" s="61">
        <v>0.8041666666666667</v>
      </c>
      <c r="G23" s="61">
        <v>0.81347222222222226</v>
      </c>
      <c r="H23" s="62">
        <f>G23-F23</f>
        <v>9.3055555555555669E-3</v>
      </c>
      <c r="I23" s="60">
        <v>21</v>
      </c>
      <c r="J23" s="63">
        <v>44.7</v>
      </c>
      <c r="M23" s="50"/>
    </row>
    <row r="24" spans="2:13" ht="24" customHeight="1" x14ac:dyDescent="0.3">
      <c r="B24" s="64">
        <v>2</v>
      </c>
      <c r="C24" s="54" t="s">
        <v>20</v>
      </c>
      <c r="D24" s="54" t="s">
        <v>24</v>
      </c>
      <c r="E24" s="65">
        <v>10</v>
      </c>
      <c r="F24" s="66">
        <v>0.802800925925926</v>
      </c>
      <c r="G24" s="66">
        <v>0.81212962962962953</v>
      </c>
      <c r="H24" s="67">
        <f>G24-F24</f>
        <v>9.3287037037035336E-3</v>
      </c>
      <c r="I24" s="65">
        <v>19</v>
      </c>
      <c r="J24" s="68">
        <v>44.6</v>
      </c>
      <c r="M24" s="50"/>
    </row>
    <row r="25" spans="2:13" ht="24" customHeight="1" x14ac:dyDescent="0.3">
      <c r="B25" s="64">
        <v>3</v>
      </c>
      <c r="C25" s="54" t="s">
        <v>19</v>
      </c>
      <c r="D25" s="55" t="s">
        <v>23</v>
      </c>
      <c r="E25" s="65">
        <v>10</v>
      </c>
      <c r="F25" s="66">
        <v>0.80347222222222225</v>
      </c>
      <c r="G25" s="66">
        <v>0.81299768518518523</v>
      </c>
      <c r="H25" s="67">
        <f t="shared" ref="H25:H40" si="0">G25-F25</f>
        <v>9.5254629629629717E-3</v>
      </c>
      <c r="I25" s="65">
        <v>20</v>
      </c>
      <c r="J25" s="68">
        <v>43.7</v>
      </c>
      <c r="M25" s="50"/>
    </row>
    <row r="26" spans="2:13" ht="24" customHeight="1" x14ac:dyDescent="0.3">
      <c r="B26" s="64">
        <v>4</v>
      </c>
      <c r="C26" s="55" t="s">
        <v>68</v>
      </c>
      <c r="D26" s="55" t="s">
        <v>69</v>
      </c>
      <c r="E26" s="65">
        <v>10</v>
      </c>
      <c r="F26" s="66">
        <v>0.80069444444444438</v>
      </c>
      <c r="G26" s="66">
        <v>0.81025462962962969</v>
      </c>
      <c r="H26" s="67">
        <f t="shared" si="0"/>
        <v>9.5601851851853104E-3</v>
      </c>
      <c r="I26" s="65">
        <v>17</v>
      </c>
      <c r="J26" s="68">
        <v>43.6</v>
      </c>
      <c r="M26" s="50"/>
    </row>
    <row r="27" spans="2:13" ht="24" customHeight="1" x14ac:dyDescent="0.3">
      <c r="B27" s="64">
        <v>5</v>
      </c>
      <c r="C27" s="54" t="s">
        <v>67</v>
      </c>
      <c r="D27" s="55" t="s">
        <v>25</v>
      </c>
      <c r="E27" s="65">
        <v>10</v>
      </c>
      <c r="F27" s="66">
        <v>0.79999999999999993</v>
      </c>
      <c r="G27" s="66">
        <v>0.80986111111111114</v>
      </c>
      <c r="H27" s="67">
        <f t="shared" si="0"/>
        <v>9.8611111111112093E-3</v>
      </c>
      <c r="I27" s="65">
        <v>16</v>
      </c>
      <c r="J27" s="68">
        <v>42.3</v>
      </c>
      <c r="M27" s="50"/>
    </row>
    <row r="28" spans="2:13" ht="24" customHeight="1" x14ac:dyDescent="0.3">
      <c r="B28" s="64">
        <v>6</v>
      </c>
      <c r="C28" s="54" t="s">
        <v>21</v>
      </c>
      <c r="D28" s="55" t="s">
        <v>22</v>
      </c>
      <c r="E28" s="65">
        <v>10</v>
      </c>
      <c r="F28" s="66">
        <v>0.80138888888888893</v>
      </c>
      <c r="G28" s="66">
        <v>0.81128472222222225</v>
      </c>
      <c r="H28" s="67">
        <f t="shared" si="0"/>
        <v>9.8958333333333259E-3</v>
      </c>
      <c r="I28" s="65">
        <v>18</v>
      </c>
      <c r="J28" s="68">
        <v>42.1</v>
      </c>
      <c r="M28" s="50"/>
    </row>
    <row r="29" spans="2:13" ht="24" customHeight="1" x14ac:dyDescent="0.3">
      <c r="B29" s="64">
        <v>7</v>
      </c>
      <c r="C29" s="55" t="s">
        <v>18</v>
      </c>
      <c r="D29" s="55" t="s">
        <v>73</v>
      </c>
      <c r="E29" s="65">
        <v>10</v>
      </c>
      <c r="F29" s="66">
        <v>0.79791666666666661</v>
      </c>
      <c r="G29" s="66">
        <v>0.80809027777777775</v>
      </c>
      <c r="H29" s="67">
        <f t="shared" si="0"/>
        <v>1.0173611111111147E-2</v>
      </c>
      <c r="I29" s="65">
        <v>13</v>
      </c>
      <c r="J29" s="68">
        <v>40.9</v>
      </c>
      <c r="M29" s="50"/>
    </row>
    <row r="30" spans="2:13" ht="24" customHeight="1" x14ac:dyDescent="0.3">
      <c r="B30" s="64">
        <v>8</v>
      </c>
      <c r="C30" s="55" t="s">
        <v>65</v>
      </c>
      <c r="D30" s="55" t="s">
        <v>66</v>
      </c>
      <c r="E30" s="65">
        <v>10</v>
      </c>
      <c r="F30" s="66">
        <v>0.79861111111111116</v>
      </c>
      <c r="G30" s="66">
        <v>0.80884259259259261</v>
      </c>
      <c r="H30" s="67">
        <f t="shared" si="0"/>
        <v>1.0231481481481453E-2</v>
      </c>
      <c r="I30" s="65">
        <v>14</v>
      </c>
      <c r="J30" s="68">
        <v>40.700000000000003</v>
      </c>
      <c r="M30" s="50"/>
    </row>
    <row r="31" spans="2:13" ht="24" customHeight="1" x14ac:dyDescent="0.3">
      <c r="B31" s="64">
        <v>9</v>
      </c>
      <c r="C31" s="55" t="s">
        <v>26</v>
      </c>
      <c r="D31" s="55" t="s">
        <v>27</v>
      </c>
      <c r="E31" s="65">
        <v>10</v>
      </c>
      <c r="F31" s="66">
        <v>0.7993055555555556</v>
      </c>
      <c r="G31" s="66">
        <v>0.80957175925925917</v>
      </c>
      <c r="H31" s="67">
        <f t="shared" si="0"/>
        <v>1.0266203703703569E-2</v>
      </c>
      <c r="I31" s="65">
        <v>15</v>
      </c>
      <c r="J31" s="68">
        <v>40.6</v>
      </c>
      <c r="M31" s="50"/>
    </row>
    <row r="32" spans="2:13" ht="24" customHeight="1" x14ac:dyDescent="0.3">
      <c r="B32" s="64">
        <v>10</v>
      </c>
      <c r="C32" s="55" t="s">
        <v>52</v>
      </c>
      <c r="D32" s="55" t="s">
        <v>53</v>
      </c>
      <c r="E32" s="65">
        <v>10</v>
      </c>
      <c r="F32" s="66">
        <v>0.78125</v>
      </c>
      <c r="G32" s="66">
        <v>0.79173611111111108</v>
      </c>
      <c r="H32" s="67">
        <f t="shared" si="0"/>
        <v>1.0486111111111085E-2</v>
      </c>
      <c r="I32" s="65">
        <v>4</v>
      </c>
      <c r="J32" s="69">
        <v>39.799999999999997</v>
      </c>
      <c r="M32" s="50"/>
    </row>
    <row r="33" spans="2:13" ht="24" customHeight="1" x14ac:dyDescent="0.3">
      <c r="B33" s="64">
        <v>11</v>
      </c>
      <c r="C33" s="55" t="s">
        <v>50</v>
      </c>
      <c r="D33" s="55" t="s">
        <v>51</v>
      </c>
      <c r="E33" s="65">
        <v>10</v>
      </c>
      <c r="F33" s="66">
        <v>0.77638888888888891</v>
      </c>
      <c r="G33" s="66">
        <v>0.78710648148148143</v>
      </c>
      <c r="H33" s="67">
        <f t="shared" si="0"/>
        <v>1.0717592592592529E-2</v>
      </c>
      <c r="I33" s="65">
        <v>3</v>
      </c>
      <c r="J33" s="69">
        <v>38.9</v>
      </c>
      <c r="M33" s="50"/>
    </row>
    <row r="34" spans="2:13" ht="24" customHeight="1" x14ac:dyDescent="0.3">
      <c r="B34" s="64">
        <v>12</v>
      </c>
      <c r="C34" s="54" t="s">
        <v>47</v>
      </c>
      <c r="D34" s="55" t="s">
        <v>31</v>
      </c>
      <c r="E34" s="65">
        <v>10</v>
      </c>
      <c r="F34" s="66">
        <v>0.7729166666666667</v>
      </c>
      <c r="G34" s="66">
        <v>0.78366898148148145</v>
      </c>
      <c r="H34" s="67">
        <f t="shared" si="0"/>
        <v>1.0752314814814756E-2</v>
      </c>
      <c r="I34" s="65">
        <v>1</v>
      </c>
      <c r="J34" s="69">
        <v>38.700000000000003</v>
      </c>
      <c r="M34" s="50"/>
    </row>
    <row r="35" spans="2:13" ht="24" customHeight="1" x14ac:dyDescent="0.3">
      <c r="B35" s="64">
        <v>13</v>
      </c>
      <c r="C35" s="55" t="s">
        <v>48</v>
      </c>
      <c r="D35" s="55" t="s">
        <v>49</v>
      </c>
      <c r="E35" s="65">
        <v>10</v>
      </c>
      <c r="F35" s="66">
        <v>0.77361111111111114</v>
      </c>
      <c r="G35" s="66">
        <v>0.78437499999999993</v>
      </c>
      <c r="H35" s="67">
        <f t="shared" si="0"/>
        <v>1.0763888888888795E-2</v>
      </c>
      <c r="I35" s="65">
        <v>2</v>
      </c>
      <c r="J35" s="69">
        <v>38.700000000000003</v>
      </c>
      <c r="M35" s="50"/>
    </row>
    <row r="36" spans="2:13" ht="24" customHeight="1" x14ac:dyDescent="0.3">
      <c r="B36" s="64"/>
      <c r="C36" s="55" t="s">
        <v>61</v>
      </c>
      <c r="D36" s="55" t="s">
        <v>62</v>
      </c>
      <c r="E36" s="65">
        <v>10</v>
      </c>
      <c r="F36" s="66">
        <v>0.79583333333333339</v>
      </c>
      <c r="G36" s="66">
        <v>0.8065972222222223</v>
      </c>
      <c r="H36" s="67">
        <f t="shared" si="0"/>
        <v>1.0763888888888906E-2</v>
      </c>
      <c r="I36" s="65">
        <v>10</v>
      </c>
      <c r="J36" s="69">
        <v>38.700000000000003</v>
      </c>
      <c r="M36" s="50"/>
    </row>
    <row r="37" spans="2:13" ht="24" customHeight="1" x14ac:dyDescent="0.3">
      <c r="B37" s="64">
        <v>15</v>
      </c>
      <c r="C37" s="55" t="s">
        <v>63</v>
      </c>
      <c r="D37" s="55" t="s">
        <v>64</v>
      </c>
      <c r="E37" s="65">
        <v>10</v>
      </c>
      <c r="F37" s="66">
        <v>0.79722222222222217</v>
      </c>
      <c r="G37" s="66">
        <v>0.80809027777777775</v>
      </c>
      <c r="H37" s="67">
        <f t="shared" si="0"/>
        <v>1.0868055555555589E-2</v>
      </c>
      <c r="I37" s="65">
        <v>12</v>
      </c>
      <c r="J37" s="69">
        <v>38.299999999999997</v>
      </c>
      <c r="M37" s="50"/>
    </row>
    <row r="38" spans="2:13" ht="24" customHeight="1" x14ac:dyDescent="0.3">
      <c r="B38" s="64">
        <v>16</v>
      </c>
      <c r="C38" s="55" t="s">
        <v>54</v>
      </c>
      <c r="D38" s="55" t="s">
        <v>55</v>
      </c>
      <c r="E38" s="65">
        <v>10</v>
      </c>
      <c r="F38" s="66">
        <v>0.77986111111111101</v>
      </c>
      <c r="G38" s="66">
        <v>0.79112268518518514</v>
      </c>
      <c r="H38" s="67">
        <f t="shared" si="0"/>
        <v>1.1261574074074132E-2</v>
      </c>
      <c r="I38" s="65">
        <v>7</v>
      </c>
      <c r="J38" s="69">
        <v>37</v>
      </c>
      <c r="M38" s="50"/>
    </row>
    <row r="39" spans="2:13" ht="24" customHeight="1" x14ac:dyDescent="0.3">
      <c r="B39" s="64">
        <v>17</v>
      </c>
      <c r="C39" s="55" t="s">
        <v>48</v>
      </c>
      <c r="D39" s="55" t="s">
        <v>58</v>
      </c>
      <c r="E39" s="65">
        <v>10</v>
      </c>
      <c r="F39" s="66">
        <v>0.78055555555555556</v>
      </c>
      <c r="G39" s="66">
        <v>0.79240740740740734</v>
      </c>
      <c r="H39" s="67">
        <f t="shared" si="0"/>
        <v>1.185185185185178E-2</v>
      </c>
      <c r="I39" s="65">
        <v>8</v>
      </c>
      <c r="J39" s="69">
        <v>35.1</v>
      </c>
      <c r="M39" s="50"/>
    </row>
    <row r="40" spans="2:13" ht="24" customHeight="1" x14ac:dyDescent="0.3">
      <c r="B40" s="64">
        <v>18</v>
      </c>
      <c r="C40" s="55" t="s">
        <v>59</v>
      </c>
      <c r="D40" s="55" t="s">
        <v>60</v>
      </c>
      <c r="E40" s="65">
        <v>10</v>
      </c>
      <c r="F40" s="66">
        <v>0.79513888888888884</v>
      </c>
      <c r="G40" s="66">
        <v>0.80707175925925922</v>
      </c>
      <c r="H40" s="67">
        <f t="shared" si="0"/>
        <v>1.1932870370370385E-2</v>
      </c>
      <c r="I40" s="65">
        <v>9</v>
      </c>
      <c r="J40" s="69">
        <v>35</v>
      </c>
      <c r="M40" s="50"/>
    </row>
    <row r="41" spans="2:13" ht="24" customHeight="1" x14ac:dyDescent="0.3">
      <c r="B41" s="64">
        <v>19</v>
      </c>
      <c r="C41" s="54" t="s">
        <v>28</v>
      </c>
      <c r="D41" s="55" t="s">
        <v>29</v>
      </c>
      <c r="E41" s="65">
        <v>10</v>
      </c>
      <c r="F41" s="66">
        <v>0.79652777777777783</v>
      </c>
      <c r="G41" s="66" t="s">
        <v>75</v>
      </c>
      <c r="H41" s="67" t="s">
        <v>76</v>
      </c>
      <c r="I41" s="65">
        <v>11</v>
      </c>
      <c r="J41" s="69" t="s">
        <v>32</v>
      </c>
      <c r="M41" s="50"/>
    </row>
    <row r="42" spans="2:13" ht="24" customHeight="1" x14ac:dyDescent="0.3">
      <c r="B42" s="64"/>
      <c r="C42" s="54"/>
      <c r="D42" s="55"/>
      <c r="E42" s="65"/>
      <c r="F42" s="66"/>
      <c r="G42" s="66"/>
      <c r="H42" s="67"/>
      <c r="I42" s="65"/>
      <c r="J42" s="69"/>
      <c r="M42" s="50"/>
    </row>
    <row r="43" spans="2:13" ht="24" customHeight="1" x14ac:dyDescent="0.3">
      <c r="B43" s="64"/>
      <c r="C43" s="54" t="s">
        <v>39</v>
      </c>
      <c r="D43" s="51"/>
      <c r="E43" s="65"/>
      <c r="F43" s="66"/>
      <c r="G43" s="66"/>
      <c r="H43" s="67"/>
      <c r="I43" s="65"/>
      <c r="J43" s="69"/>
      <c r="M43" s="50"/>
    </row>
    <row r="44" spans="2:13" ht="24" customHeight="1" x14ac:dyDescent="0.3">
      <c r="B44" s="64"/>
      <c r="C44" s="56" t="s">
        <v>71</v>
      </c>
      <c r="D44" s="56" t="s">
        <v>72</v>
      </c>
      <c r="E44" s="65">
        <v>10</v>
      </c>
      <c r="F44" s="66">
        <v>0.77916666666666667</v>
      </c>
      <c r="G44" s="66">
        <v>0.78847222222222213</v>
      </c>
      <c r="H44" s="67">
        <f t="shared" ref="H44:H45" si="1">G44-F44</f>
        <v>9.3055555555554559E-3</v>
      </c>
      <c r="I44" s="65">
        <v>6</v>
      </c>
      <c r="J44" s="69">
        <v>44.7</v>
      </c>
      <c r="M44" s="50"/>
    </row>
    <row r="45" spans="2:13" ht="24" customHeight="1" thickBot="1" x14ac:dyDescent="0.35">
      <c r="B45" s="70"/>
      <c r="C45" s="96" t="s">
        <v>56</v>
      </c>
      <c r="D45" s="96" t="s">
        <v>57</v>
      </c>
      <c r="E45" s="71">
        <v>10</v>
      </c>
      <c r="F45" s="72">
        <v>0.77847222222222223</v>
      </c>
      <c r="G45" s="72">
        <v>0.78810185185185189</v>
      </c>
      <c r="H45" s="73">
        <f t="shared" si="1"/>
        <v>9.6296296296296546E-3</v>
      </c>
      <c r="I45" s="71">
        <v>5</v>
      </c>
      <c r="J45" s="74">
        <v>43.3</v>
      </c>
    </row>
    <row r="46" spans="2:13" ht="24" customHeight="1" thickBot="1" x14ac:dyDescent="0.25"/>
    <row r="47" spans="2:13" ht="24" customHeight="1" thickTop="1" x14ac:dyDescent="0.2">
      <c r="B47" s="41"/>
      <c r="C47" s="42"/>
      <c r="D47" s="42"/>
      <c r="E47" s="42"/>
      <c r="F47" s="42"/>
      <c r="G47" s="42"/>
      <c r="H47" s="42"/>
      <c r="I47" s="42"/>
      <c r="J47" s="43"/>
    </row>
    <row r="48" spans="2:13" ht="24" customHeight="1" x14ac:dyDescent="0.2">
      <c r="B48" s="44"/>
      <c r="C48" s="40"/>
      <c r="D48" s="40"/>
      <c r="E48" s="40"/>
      <c r="F48" s="40"/>
      <c r="G48" s="40"/>
      <c r="H48" s="40"/>
      <c r="I48" s="40"/>
      <c r="J48" s="45"/>
    </row>
    <row r="49" spans="2:10" ht="24" customHeight="1" x14ac:dyDescent="0.2">
      <c r="B49" s="44"/>
      <c r="C49" s="40"/>
      <c r="D49" s="40"/>
      <c r="E49" s="40"/>
      <c r="F49" s="40"/>
      <c r="G49" s="40"/>
      <c r="H49" s="40"/>
      <c r="I49" s="40"/>
      <c r="J49" s="45"/>
    </row>
    <row r="50" spans="2:10" ht="24" customHeight="1" x14ac:dyDescent="0.2">
      <c r="B50" s="44"/>
      <c r="C50" s="40"/>
      <c r="D50" s="40"/>
      <c r="E50" s="40"/>
      <c r="F50" s="40"/>
      <c r="G50" s="40"/>
      <c r="H50" s="40"/>
      <c r="I50" s="40"/>
      <c r="J50" s="45"/>
    </row>
    <row r="51" spans="2:10" x14ac:dyDescent="0.2">
      <c r="B51" s="44"/>
      <c r="C51" s="40"/>
      <c r="D51" s="40"/>
      <c r="E51" s="40"/>
      <c r="F51" s="40"/>
      <c r="G51" s="40"/>
      <c r="H51" s="40"/>
      <c r="I51" s="40"/>
      <c r="J51" s="45"/>
    </row>
    <row r="52" spans="2:10" x14ac:dyDescent="0.2">
      <c r="B52" s="44"/>
      <c r="C52" s="40"/>
      <c r="D52" s="40"/>
      <c r="E52" s="40"/>
      <c r="F52" s="40"/>
      <c r="G52" s="40"/>
      <c r="H52" s="40"/>
      <c r="I52" s="40"/>
      <c r="J52" s="45"/>
    </row>
    <row r="53" spans="2:10" x14ac:dyDescent="0.2">
      <c r="B53" s="44"/>
      <c r="C53" s="40"/>
      <c r="D53" s="40"/>
      <c r="E53" s="40"/>
      <c r="F53" s="40"/>
      <c r="G53" s="40"/>
      <c r="H53" s="40"/>
      <c r="I53" s="40"/>
      <c r="J53" s="45"/>
    </row>
    <row r="54" spans="2:10" x14ac:dyDescent="0.2">
      <c r="B54" s="44"/>
      <c r="C54" s="40"/>
      <c r="D54" s="40"/>
      <c r="E54" s="40"/>
      <c r="F54" s="40"/>
      <c r="G54" s="40"/>
      <c r="H54" s="40"/>
      <c r="I54" s="40"/>
      <c r="J54" s="45"/>
    </row>
    <row r="55" spans="2:10" x14ac:dyDescent="0.2">
      <c r="B55" s="44"/>
      <c r="C55" s="40"/>
      <c r="D55" s="40"/>
      <c r="E55" s="40"/>
      <c r="F55" s="40"/>
      <c r="G55" s="40"/>
      <c r="H55" s="40"/>
      <c r="I55" s="40"/>
      <c r="J55" s="45"/>
    </row>
    <row r="56" spans="2:10" x14ac:dyDescent="0.2">
      <c r="B56" s="44"/>
      <c r="C56" s="40"/>
      <c r="D56" s="40"/>
      <c r="E56" s="40"/>
      <c r="F56" s="40"/>
      <c r="G56" s="40"/>
      <c r="H56" s="40"/>
      <c r="I56" s="40"/>
      <c r="J56" s="45"/>
    </row>
    <row r="57" spans="2:10" x14ac:dyDescent="0.2">
      <c r="B57" s="44"/>
      <c r="C57" s="40"/>
      <c r="D57" s="40"/>
      <c r="E57" s="40"/>
      <c r="F57" s="40"/>
      <c r="G57" s="40"/>
      <c r="H57" s="40"/>
      <c r="I57" s="40"/>
      <c r="J57" s="45"/>
    </row>
    <row r="58" spans="2:10" x14ac:dyDescent="0.2">
      <c r="B58" s="44"/>
      <c r="C58" s="40"/>
      <c r="D58" s="40"/>
      <c r="E58" s="40"/>
      <c r="F58" s="40"/>
      <c r="G58" s="40"/>
      <c r="H58" s="40"/>
      <c r="I58" s="40"/>
      <c r="J58" s="45"/>
    </row>
    <row r="59" spans="2:10" x14ac:dyDescent="0.2">
      <c r="B59" s="44"/>
      <c r="C59" s="40"/>
      <c r="D59" s="40"/>
      <c r="E59" s="40"/>
      <c r="F59" s="40"/>
      <c r="G59" s="40"/>
      <c r="H59" s="40"/>
      <c r="I59" s="40"/>
      <c r="J59" s="45"/>
    </row>
    <row r="60" spans="2:10" x14ac:dyDescent="0.2">
      <c r="B60" s="44"/>
      <c r="C60" s="40"/>
      <c r="D60" s="40"/>
      <c r="E60" s="40"/>
      <c r="F60" s="40"/>
      <c r="G60" s="40"/>
      <c r="H60" s="40"/>
      <c r="I60" s="40"/>
      <c r="J60" s="45"/>
    </row>
    <row r="61" spans="2:10" x14ac:dyDescent="0.2">
      <c r="B61" s="44"/>
      <c r="C61" s="40"/>
      <c r="D61" s="40"/>
      <c r="E61" s="40"/>
      <c r="F61" s="40"/>
      <c r="G61" s="40"/>
      <c r="H61" s="40"/>
      <c r="I61" s="40"/>
      <c r="J61" s="45"/>
    </row>
    <row r="62" spans="2:10" x14ac:dyDescent="0.2">
      <c r="B62" s="44"/>
      <c r="C62" s="40"/>
      <c r="D62" s="40"/>
      <c r="E62" s="40"/>
      <c r="F62" s="40"/>
      <c r="G62" s="40"/>
      <c r="H62" s="40"/>
      <c r="I62" s="40"/>
      <c r="J62" s="45"/>
    </row>
    <row r="63" spans="2:10" x14ac:dyDescent="0.2">
      <c r="B63" s="44"/>
      <c r="C63" s="40"/>
      <c r="D63" s="40"/>
      <c r="E63" s="40"/>
      <c r="F63" s="40"/>
      <c r="G63" s="40"/>
      <c r="H63" s="40"/>
      <c r="I63" s="40"/>
      <c r="J63" s="45"/>
    </row>
    <row r="64" spans="2:10" x14ac:dyDescent="0.2">
      <c r="B64" s="44"/>
      <c r="C64" s="40"/>
      <c r="D64" s="40"/>
      <c r="E64" s="40"/>
      <c r="F64" s="40"/>
      <c r="G64" s="40"/>
      <c r="H64" s="40"/>
      <c r="I64" s="40"/>
      <c r="J64" s="45"/>
    </row>
    <row r="65" spans="2:10" x14ac:dyDescent="0.2">
      <c r="B65" s="44"/>
      <c r="C65" s="40"/>
      <c r="D65" s="40"/>
      <c r="E65" s="40"/>
      <c r="F65" s="40"/>
      <c r="G65" s="40"/>
      <c r="H65" s="40"/>
      <c r="I65" s="40"/>
      <c r="J65" s="45"/>
    </row>
    <row r="66" spans="2:10" x14ac:dyDescent="0.2">
      <c r="B66" s="44"/>
      <c r="C66" s="40"/>
      <c r="D66" s="40"/>
      <c r="E66" s="40"/>
      <c r="F66" s="40"/>
      <c r="G66" s="40"/>
      <c r="H66" s="40"/>
      <c r="I66" s="40"/>
      <c r="J66" s="45"/>
    </row>
    <row r="67" spans="2:10" x14ac:dyDescent="0.2">
      <c r="B67" s="44"/>
      <c r="C67" s="40"/>
      <c r="D67" s="40"/>
      <c r="E67" s="40"/>
      <c r="F67" s="40"/>
      <c r="G67" s="40"/>
      <c r="H67" s="40"/>
      <c r="I67" s="40"/>
      <c r="J67" s="45"/>
    </row>
    <row r="68" spans="2:10" x14ac:dyDescent="0.2">
      <c r="B68" s="44"/>
      <c r="C68" s="40"/>
      <c r="D68" s="40"/>
      <c r="E68" s="40"/>
      <c r="F68" s="40"/>
      <c r="G68" s="40"/>
      <c r="H68" s="40"/>
      <c r="I68" s="40"/>
      <c r="J68" s="45"/>
    </row>
    <row r="69" spans="2:10" x14ac:dyDescent="0.2">
      <c r="B69" s="44"/>
      <c r="C69" s="40"/>
      <c r="D69" s="40"/>
      <c r="E69" s="40"/>
      <c r="F69" s="40"/>
      <c r="G69" s="40"/>
      <c r="H69" s="40"/>
      <c r="I69" s="40"/>
      <c r="J69" s="45"/>
    </row>
    <row r="70" spans="2:10" x14ac:dyDescent="0.2">
      <c r="B70" s="44"/>
      <c r="C70" s="40"/>
      <c r="D70" s="40"/>
      <c r="E70" s="40"/>
      <c r="F70" s="40"/>
      <c r="G70" s="40"/>
      <c r="H70" s="40"/>
      <c r="I70" s="40"/>
      <c r="J70" s="45"/>
    </row>
    <row r="71" spans="2:10" x14ac:dyDescent="0.2">
      <c r="B71" s="44"/>
      <c r="C71" s="40"/>
      <c r="D71" s="40"/>
      <c r="E71" s="40"/>
      <c r="F71" s="40"/>
      <c r="G71" s="40"/>
      <c r="H71" s="40"/>
      <c r="I71" s="40"/>
      <c r="J71" s="45"/>
    </row>
    <row r="72" spans="2:10" x14ac:dyDescent="0.2">
      <c r="B72" s="44"/>
      <c r="C72" s="40"/>
      <c r="D72" s="40"/>
      <c r="E72" s="40"/>
      <c r="F72" s="40"/>
      <c r="G72" s="40"/>
      <c r="H72" s="40"/>
      <c r="I72" s="40"/>
      <c r="J72" s="45"/>
    </row>
    <row r="73" spans="2:10" ht="17" thickBot="1" x14ac:dyDescent="0.25">
      <c r="B73" s="46"/>
      <c r="C73" s="47"/>
      <c r="D73" s="47"/>
      <c r="E73" s="47"/>
      <c r="F73" s="47"/>
      <c r="G73" s="47"/>
      <c r="H73" s="47"/>
      <c r="I73" s="47"/>
      <c r="J73" s="48"/>
    </row>
    <row r="74" spans="2:10" ht="17" thickTop="1" x14ac:dyDescent="0.2"/>
  </sheetData>
  <phoneticPr fontId="3" type="noConversion"/>
  <pageMargins left="0.75" right="0.75" top="1" bottom="1" header="0.5" footer="0.5"/>
  <pageSetup paperSize="9" scale="6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workbookViewId="0">
      <selection activeCell="Y26" sqref="Y26"/>
    </sheetView>
  </sheetViews>
  <sheetFormatPr baseColWidth="10" defaultRowHeight="16" x14ac:dyDescent="0.2"/>
  <cols>
    <col min="2" max="2" width="8.33203125" customWidth="1"/>
    <col min="3" max="3" width="4.33203125" customWidth="1"/>
    <col min="5" max="5" width="8.33203125" customWidth="1"/>
    <col min="6" max="6" width="4.33203125" customWidth="1"/>
    <col min="8" max="8" width="8.33203125" customWidth="1"/>
    <col min="11" max="14" width="0" hidden="1" customWidth="1"/>
  </cols>
  <sheetData>
    <row r="1" spans="1:14" ht="21" x14ac:dyDescent="0.25">
      <c r="A1" s="7" t="s">
        <v>5</v>
      </c>
    </row>
    <row r="2" spans="1:14" ht="21" x14ac:dyDescent="0.25">
      <c r="A2" s="7"/>
    </row>
    <row r="3" spans="1:14" ht="19" x14ac:dyDescent="0.25">
      <c r="A3" s="8" t="s">
        <v>2</v>
      </c>
      <c r="B3" s="8"/>
      <c r="C3" s="8"/>
      <c r="D3" s="8"/>
      <c r="E3" s="9" t="s">
        <v>4</v>
      </c>
      <c r="F3" s="8"/>
      <c r="G3" s="8"/>
    </row>
    <row r="4" spans="1:14" ht="19" x14ac:dyDescent="0.25">
      <c r="A4" s="8" t="s">
        <v>6</v>
      </c>
      <c r="B4" s="8"/>
      <c r="C4" s="8"/>
      <c r="E4" s="8" t="s">
        <v>3</v>
      </c>
      <c r="F4" s="8"/>
      <c r="G4" s="8"/>
    </row>
    <row r="5" spans="1:14" ht="19" x14ac:dyDescent="0.25">
      <c r="A5" s="8"/>
      <c r="B5" s="8"/>
      <c r="C5" s="8"/>
      <c r="D5" s="8"/>
      <c r="E5" s="8"/>
      <c r="F5" s="8"/>
      <c r="G5" s="8"/>
    </row>
    <row r="7" spans="1:14" x14ac:dyDescent="0.2">
      <c r="A7" s="5" t="s">
        <v>0</v>
      </c>
      <c r="B7" s="5" t="s">
        <v>1</v>
      </c>
      <c r="C7" s="6"/>
      <c r="D7" s="5" t="s">
        <v>0</v>
      </c>
      <c r="E7" s="5" t="s">
        <v>1</v>
      </c>
      <c r="F7" s="6"/>
      <c r="G7" s="5" t="s">
        <v>0</v>
      </c>
      <c r="H7" s="5" t="s">
        <v>1</v>
      </c>
      <c r="K7">
        <v>60</v>
      </c>
      <c r="N7">
        <v>10000</v>
      </c>
    </row>
    <row r="8" spans="1:14" x14ac:dyDescent="0.2">
      <c r="A8" s="10">
        <v>8.6805555555555559E-3</v>
      </c>
      <c r="B8" s="11">
        <v>48</v>
      </c>
      <c r="C8" s="12"/>
      <c r="D8" s="10">
        <v>1.0416666666666701E-2</v>
      </c>
      <c r="E8" s="11">
        <v>40</v>
      </c>
      <c r="F8" s="13"/>
      <c r="G8" s="10">
        <v>1.2152777777777801E-2</v>
      </c>
      <c r="H8" s="11">
        <v>34.285714285714285</v>
      </c>
      <c r="K8">
        <v>12</v>
      </c>
      <c r="L8" s="3">
        <v>30</v>
      </c>
      <c r="M8">
        <f t="shared" ref="M8:M39" si="0">(K8*K$7)+L8</f>
        <v>750</v>
      </c>
      <c r="N8" s="1">
        <f t="shared" ref="N8:N39" si="1">N$7/M8*3.6</f>
        <v>48</v>
      </c>
    </row>
    <row r="9" spans="1:14" x14ac:dyDescent="0.2">
      <c r="A9" s="14">
        <v>8.7384259259259255E-3</v>
      </c>
      <c r="B9" s="15">
        <v>47.682119205298015</v>
      </c>
      <c r="C9" s="16"/>
      <c r="D9" s="14">
        <v>1.0474537037036999E-2</v>
      </c>
      <c r="E9" s="15">
        <v>39.77900552486188</v>
      </c>
      <c r="F9" s="17"/>
      <c r="G9" s="14">
        <v>1.2210648148148101E-2</v>
      </c>
      <c r="H9" s="15">
        <v>34.123222748815166</v>
      </c>
      <c r="K9">
        <v>12</v>
      </c>
      <c r="L9" s="3">
        <v>35</v>
      </c>
      <c r="M9">
        <f t="shared" si="0"/>
        <v>755</v>
      </c>
      <c r="N9" s="1">
        <f t="shared" si="1"/>
        <v>47.682119205298015</v>
      </c>
    </row>
    <row r="10" spans="1:14" x14ac:dyDescent="0.2">
      <c r="A10" s="14">
        <v>8.7962962962962968E-3</v>
      </c>
      <c r="B10" s="15">
        <v>47.368421052631575</v>
      </c>
      <c r="C10" s="16"/>
      <c r="D10" s="14">
        <v>1.05324074074074E-2</v>
      </c>
      <c r="E10" s="15">
        <v>39.560439560439562</v>
      </c>
      <c r="F10" s="17"/>
      <c r="G10" s="14">
        <v>1.22685185185185E-2</v>
      </c>
      <c r="H10" s="15">
        <v>33.962264150943398</v>
      </c>
      <c r="K10">
        <v>12</v>
      </c>
      <c r="L10" s="3">
        <v>40</v>
      </c>
      <c r="M10">
        <f t="shared" si="0"/>
        <v>760</v>
      </c>
      <c r="N10" s="1">
        <f t="shared" si="1"/>
        <v>47.368421052631575</v>
      </c>
    </row>
    <row r="11" spans="1:14" x14ac:dyDescent="0.2">
      <c r="A11" s="14">
        <v>8.8541666666666699E-3</v>
      </c>
      <c r="B11" s="15">
        <v>47.058823529411768</v>
      </c>
      <c r="C11" s="16"/>
      <c r="D11" s="14">
        <v>1.0590277777777799E-2</v>
      </c>
      <c r="E11" s="15">
        <v>39.344262295081968</v>
      </c>
      <c r="F11" s="17"/>
      <c r="G11" s="14">
        <v>1.2326388888888901E-2</v>
      </c>
      <c r="H11" s="15">
        <v>33.802816901408455</v>
      </c>
      <c r="K11">
        <v>12</v>
      </c>
      <c r="L11" s="3">
        <v>45</v>
      </c>
      <c r="M11">
        <f t="shared" si="0"/>
        <v>765</v>
      </c>
      <c r="N11" s="1">
        <f t="shared" si="1"/>
        <v>47.058823529411768</v>
      </c>
    </row>
    <row r="12" spans="1:14" x14ac:dyDescent="0.2">
      <c r="A12" s="14">
        <v>8.9120370370370395E-3</v>
      </c>
      <c r="B12" s="15">
        <v>46.753246753246756</v>
      </c>
      <c r="C12" s="16"/>
      <c r="D12" s="14">
        <v>1.0648148148148099E-2</v>
      </c>
      <c r="E12" s="15">
        <v>39.130434782608695</v>
      </c>
      <c r="F12" s="17"/>
      <c r="G12" s="14">
        <v>1.2384259259259201E-2</v>
      </c>
      <c r="H12" s="15">
        <v>33.644859813084111</v>
      </c>
      <c r="K12">
        <v>12</v>
      </c>
      <c r="L12" s="3">
        <v>50</v>
      </c>
      <c r="M12">
        <f t="shared" si="0"/>
        <v>770</v>
      </c>
      <c r="N12" s="1">
        <f t="shared" si="1"/>
        <v>46.753246753246756</v>
      </c>
    </row>
    <row r="13" spans="1:14" x14ac:dyDescent="0.2">
      <c r="A13" s="14">
        <v>8.9699074074074108E-3</v>
      </c>
      <c r="B13" s="15">
        <v>46.451612903225808</v>
      </c>
      <c r="C13" s="16"/>
      <c r="D13" s="14">
        <v>1.07060185185185E-2</v>
      </c>
      <c r="E13" s="15">
        <v>38.918918918918919</v>
      </c>
      <c r="F13" s="17"/>
      <c r="G13" s="14">
        <v>1.24421296296296E-2</v>
      </c>
      <c r="H13" s="15">
        <v>33.488372093023258</v>
      </c>
      <c r="K13">
        <v>12</v>
      </c>
      <c r="L13" s="3">
        <v>55</v>
      </c>
      <c r="M13">
        <f t="shared" si="0"/>
        <v>775</v>
      </c>
      <c r="N13" s="1">
        <f t="shared" si="1"/>
        <v>46.451612903225808</v>
      </c>
    </row>
    <row r="14" spans="1:14" x14ac:dyDescent="0.2">
      <c r="A14" s="16"/>
      <c r="B14" s="16"/>
      <c r="C14" s="16"/>
      <c r="D14" s="16"/>
      <c r="E14" s="16"/>
      <c r="F14" s="17"/>
      <c r="G14" s="16"/>
      <c r="H14" s="16"/>
      <c r="K14">
        <v>13</v>
      </c>
      <c r="L14" s="2">
        <v>0</v>
      </c>
      <c r="M14">
        <f t="shared" si="0"/>
        <v>780</v>
      </c>
      <c r="N14" s="1">
        <f t="shared" si="1"/>
        <v>46.15384615384616</v>
      </c>
    </row>
    <row r="15" spans="1:14" x14ac:dyDescent="0.2">
      <c r="A15" s="14">
        <v>9.0277777777777804E-3</v>
      </c>
      <c r="B15" s="15">
        <v>46.15384615384616</v>
      </c>
      <c r="C15" s="16"/>
      <c r="D15" s="14">
        <v>1.0763888888888899E-2</v>
      </c>
      <c r="E15" s="15">
        <v>38.70967741935484</v>
      </c>
      <c r="F15" s="17"/>
      <c r="G15" s="14">
        <v>1.2500000000000001E-2</v>
      </c>
      <c r="H15" s="15">
        <v>33.333333333333336</v>
      </c>
      <c r="K15">
        <v>13</v>
      </c>
      <c r="L15" s="2">
        <v>5</v>
      </c>
      <c r="M15">
        <f t="shared" si="0"/>
        <v>785</v>
      </c>
      <c r="N15" s="1">
        <f t="shared" si="1"/>
        <v>45.859872611464972</v>
      </c>
    </row>
    <row r="16" spans="1:14" x14ac:dyDescent="0.2">
      <c r="A16" s="14">
        <v>9.08564814814815E-3</v>
      </c>
      <c r="B16" s="15">
        <v>45.859872611464972</v>
      </c>
      <c r="C16" s="16"/>
      <c r="D16" s="14">
        <v>1.08217592592593E-2</v>
      </c>
      <c r="E16" s="15">
        <v>38.502673796791449</v>
      </c>
      <c r="F16" s="17"/>
      <c r="G16" s="14">
        <v>1.25578703703704E-2</v>
      </c>
      <c r="H16" s="15">
        <v>33.179723502304142</v>
      </c>
      <c r="K16">
        <v>13</v>
      </c>
      <c r="L16" s="2">
        <v>10</v>
      </c>
      <c r="M16">
        <f t="shared" si="0"/>
        <v>790</v>
      </c>
      <c r="N16" s="1">
        <f t="shared" si="1"/>
        <v>45.569620253164558</v>
      </c>
    </row>
    <row r="17" spans="1:14" x14ac:dyDescent="0.2">
      <c r="A17" s="14">
        <v>9.1435185185185196E-3</v>
      </c>
      <c r="B17" s="15">
        <v>45.569620253164558</v>
      </c>
      <c r="C17" s="16"/>
      <c r="D17" s="14">
        <v>1.08796296296296E-2</v>
      </c>
      <c r="E17" s="15">
        <v>38.297872340425535</v>
      </c>
      <c r="F17" s="17"/>
      <c r="G17" s="14">
        <v>1.26157407407407E-2</v>
      </c>
      <c r="H17" s="15">
        <v>33.027522935779821</v>
      </c>
      <c r="K17">
        <v>13</v>
      </c>
      <c r="L17" s="2">
        <v>15</v>
      </c>
      <c r="M17">
        <f t="shared" si="0"/>
        <v>795</v>
      </c>
      <c r="N17" s="1">
        <f t="shared" si="1"/>
        <v>45.283018867924532</v>
      </c>
    </row>
    <row r="18" spans="1:14" x14ac:dyDescent="0.2">
      <c r="A18" s="14">
        <v>9.2013888888888996E-3</v>
      </c>
      <c r="B18" s="15">
        <v>45.283018867924532</v>
      </c>
      <c r="C18" s="16"/>
      <c r="D18" s="14">
        <v>1.0937499999999999E-2</v>
      </c>
      <c r="E18" s="15">
        <v>38.095238095238095</v>
      </c>
      <c r="F18" s="17"/>
      <c r="G18" s="14">
        <v>1.2673611111111101E-2</v>
      </c>
      <c r="H18" s="15">
        <v>32.876712328767127</v>
      </c>
      <c r="K18">
        <v>13</v>
      </c>
      <c r="L18" s="2">
        <v>20</v>
      </c>
      <c r="M18">
        <f t="shared" si="0"/>
        <v>800</v>
      </c>
      <c r="N18" s="1">
        <f t="shared" si="1"/>
        <v>45</v>
      </c>
    </row>
    <row r="19" spans="1:14" x14ac:dyDescent="0.2">
      <c r="A19" s="14">
        <v>9.2592592592592692E-3</v>
      </c>
      <c r="B19" s="15">
        <v>45</v>
      </c>
      <c r="C19" s="16"/>
      <c r="D19" s="14">
        <v>1.09953703703704E-2</v>
      </c>
      <c r="E19" s="15">
        <v>37.894736842105267</v>
      </c>
      <c r="F19" s="17"/>
      <c r="G19" s="14">
        <v>1.27314814814815E-2</v>
      </c>
      <c r="H19" s="15">
        <v>32.727272727272734</v>
      </c>
      <c r="K19">
        <v>13</v>
      </c>
      <c r="L19" s="2">
        <v>25</v>
      </c>
      <c r="M19">
        <f t="shared" si="0"/>
        <v>805</v>
      </c>
      <c r="N19" s="1">
        <f t="shared" si="1"/>
        <v>44.720496894409941</v>
      </c>
    </row>
    <row r="20" spans="1:14" x14ac:dyDescent="0.2">
      <c r="A20" s="14">
        <v>9.3171296296296405E-3</v>
      </c>
      <c r="B20" s="15">
        <v>44.720496894409941</v>
      </c>
      <c r="C20" s="16"/>
      <c r="D20" s="14">
        <v>1.10532407407407E-2</v>
      </c>
      <c r="E20" s="15">
        <v>37.696335078534034</v>
      </c>
      <c r="F20" s="17"/>
      <c r="G20" s="14">
        <v>1.27893518518518E-2</v>
      </c>
      <c r="H20" s="15">
        <v>32.579185520361989</v>
      </c>
      <c r="K20">
        <v>13</v>
      </c>
      <c r="L20" s="2">
        <v>30</v>
      </c>
      <c r="M20">
        <f t="shared" si="0"/>
        <v>810</v>
      </c>
      <c r="N20" s="1">
        <f t="shared" si="1"/>
        <v>44.444444444444443</v>
      </c>
    </row>
    <row r="21" spans="1:14" x14ac:dyDescent="0.2">
      <c r="A21" s="16"/>
      <c r="B21" s="16"/>
      <c r="C21" s="16"/>
      <c r="D21" s="16"/>
      <c r="E21" s="16"/>
      <c r="F21" s="17"/>
      <c r="G21" s="16"/>
      <c r="H21" s="16"/>
      <c r="K21">
        <v>13</v>
      </c>
      <c r="L21" s="2">
        <v>35</v>
      </c>
      <c r="M21">
        <f t="shared" si="0"/>
        <v>815</v>
      </c>
      <c r="N21" s="1">
        <f t="shared" si="1"/>
        <v>44.171779141104295</v>
      </c>
    </row>
    <row r="22" spans="1:14" x14ac:dyDescent="0.2">
      <c r="A22" s="14">
        <v>9.3750000000000101E-3</v>
      </c>
      <c r="B22" s="15">
        <v>44.444444444444443</v>
      </c>
      <c r="C22" s="16"/>
      <c r="D22" s="14">
        <v>1.1111111111111099E-2</v>
      </c>
      <c r="E22" s="15">
        <v>37.5</v>
      </c>
      <c r="F22" s="17"/>
      <c r="G22" s="14">
        <v>1.2847222222222201E-2</v>
      </c>
      <c r="H22" s="15">
        <v>32.432432432432435</v>
      </c>
      <c r="K22">
        <v>13</v>
      </c>
      <c r="L22" s="2">
        <v>40</v>
      </c>
      <c r="M22">
        <f t="shared" si="0"/>
        <v>820</v>
      </c>
      <c r="N22" s="1">
        <f t="shared" si="1"/>
        <v>43.902439024390247</v>
      </c>
    </row>
    <row r="23" spans="1:14" x14ac:dyDescent="0.2">
      <c r="A23" s="14">
        <v>9.4328703703703796E-3</v>
      </c>
      <c r="B23" s="15">
        <v>44.171779141104295</v>
      </c>
      <c r="C23" s="16"/>
      <c r="D23" s="14">
        <v>1.11689814814815E-2</v>
      </c>
      <c r="E23" s="15">
        <v>37.305699481865283</v>
      </c>
      <c r="F23" s="17"/>
      <c r="G23" s="14">
        <v>1.29050925925926E-2</v>
      </c>
      <c r="H23" s="15">
        <v>32.286995515695068</v>
      </c>
      <c r="K23">
        <v>13</v>
      </c>
      <c r="L23" s="2">
        <v>45</v>
      </c>
      <c r="M23">
        <f t="shared" si="0"/>
        <v>825</v>
      </c>
      <c r="N23" s="1">
        <f t="shared" si="1"/>
        <v>43.63636363636364</v>
      </c>
    </row>
    <row r="24" spans="1:14" x14ac:dyDescent="0.2">
      <c r="A24" s="14">
        <v>9.4907407407407492E-3</v>
      </c>
      <c r="B24" s="15">
        <v>43.902439024390247</v>
      </c>
      <c r="C24" s="16"/>
      <c r="D24" s="14">
        <v>1.1226851851851899E-2</v>
      </c>
      <c r="E24" s="15">
        <v>37.113402061855673</v>
      </c>
      <c r="F24" s="17"/>
      <c r="G24" s="14">
        <v>1.29629629629629E-2</v>
      </c>
      <c r="H24" s="15">
        <v>32.142857142857146</v>
      </c>
      <c r="K24">
        <v>13</v>
      </c>
      <c r="L24" s="2">
        <v>50</v>
      </c>
      <c r="M24">
        <f t="shared" si="0"/>
        <v>830</v>
      </c>
      <c r="N24" s="1">
        <f t="shared" si="1"/>
        <v>43.373493975903621</v>
      </c>
    </row>
    <row r="25" spans="1:14" x14ac:dyDescent="0.2">
      <c r="A25" s="14">
        <v>9.5486111111111206E-3</v>
      </c>
      <c r="B25" s="15">
        <v>43.63636363636364</v>
      </c>
      <c r="C25" s="16"/>
      <c r="D25" s="14">
        <v>1.1284722222222199E-2</v>
      </c>
      <c r="E25" s="15">
        <v>36.923076923076927</v>
      </c>
      <c r="F25" s="17"/>
      <c r="G25" s="14">
        <v>1.3020833333333299E-2</v>
      </c>
      <c r="H25" s="15">
        <v>32</v>
      </c>
      <c r="K25">
        <v>13</v>
      </c>
      <c r="L25" s="2">
        <v>55</v>
      </c>
      <c r="M25">
        <f t="shared" si="0"/>
        <v>835</v>
      </c>
      <c r="N25" s="1">
        <f t="shared" si="1"/>
        <v>43.113772455089823</v>
      </c>
    </row>
    <row r="26" spans="1:14" x14ac:dyDescent="0.2">
      <c r="A26" s="14">
        <v>9.6064814814815006E-3</v>
      </c>
      <c r="B26" s="15">
        <v>43.373493975903621</v>
      </c>
      <c r="C26" s="16"/>
      <c r="D26" s="14">
        <v>1.13425925925926E-2</v>
      </c>
      <c r="E26" s="15">
        <v>36.734693877551024</v>
      </c>
      <c r="F26" s="17"/>
      <c r="G26" s="14">
        <v>1.30787037037037E-2</v>
      </c>
      <c r="H26" s="15">
        <v>31.858407079646017</v>
      </c>
      <c r="K26">
        <v>14</v>
      </c>
      <c r="L26" s="3">
        <v>0</v>
      </c>
      <c r="M26">
        <f t="shared" si="0"/>
        <v>840</v>
      </c>
      <c r="N26" s="1">
        <f t="shared" si="1"/>
        <v>42.857142857142861</v>
      </c>
    </row>
    <row r="27" spans="1:14" x14ac:dyDescent="0.2">
      <c r="A27" s="14">
        <v>9.6643518518518701E-3</v>
      </c>
      <c r="B27" s="15">
        <v>43.113772455089823</v>
      </c>
      <c r="C27" s="16"/>
      <c r="D27" s="14">
        <v>1.1400462962962999E-2</v>
      </c>
      <c r="E27" s="15">
        <v>36.548223350253807</v>
      </c>
      <c r="F27" s="17"/>
      <c r="G27" s="14">
        <v>1.3136574074074E-2</v>
      </c>
      <c r="H27" s="15">
        <v>31.718061674008808</v>
      </c>
      <c r="K27">
        <v>14</v>
      </c>
      <c r="L27" s="2">
        <v>5</v>
      </c>
      <c r="M27">
        <f t="shared" si="0"/>
        <v>845</v>
      </c>
      <c r="N27" s="1">
        <f t="shared" si="1"/>
        <v>42.603550295857993</v>
      </c>
    </row>
    <row r="28" spans="1:14" x14ac:dyDescent="0.2">
      <c r="A28" s="16"/>
      <c r="B28" s="16"/>
      <c r="C28" s="16"/>
      <c r="D28" s="16"/>
      <c r="E28" s="16"/>
      <c r="F28" s="17"/>
      <c r="G28" s="16"/>
      <c r="H28" s="16"/>
      <c r="K28">
        <v>14</v>
      </c>
      <c r="L28" s="3">
        <v>10</v>
      </c>
      <c r="M28">
        <f t="shared" si="0"/>
        <v>850</v>
      </c>
      <c r="N28" s="1">
        <f t="shared" si="1"/>
        <v>42.352941176470594</v>
      </c>
    </row>
    <row r="29" spans="1:14" x14ac:dyDescent="0.2">
      <c r="A29" s="14">
        <v>9.7222222222222293E-3</v>
      </c>
      <c r="B29" s="15">
        <v>42.857142857142861</v>
      </c>
      <c r="C29" s="16"/>
      <c r="D29" s="14">
        <v>1.14583333333333E-2</v>
      </c>
      <c r="E29" s="15">
        <v>36.36363636363636</v>
      </c>
      <c r="F29" s="17"/>
      <c r="G29" s="14">
        <v>1.3194444444444399E-2</v>
      </c>
      <c r="H29" s="15">
        <v>31.578947368421055</v>
      </c>
      <c r="K29">
        <v>14</v>
      </c>
      <c r="L29" s="2">
        <v>15</v>
      </c>
      <c r="M29">
        <f t="shared" si="0"/>
        <v>855</v>
      </c>
      <c r="N29" s="1">
        <f t="shared" si="1"/>
        <v>42.10526315789474</v>
      </c>
    </row>
    <row r="30" spans="1:14" x14ac:dyDescent="0.2">
      <c r="A30" s="14">
        <v>9.7800925925926093E-3</v>
      </c>
      <c r="B30" s="15">
        <v>42.603550295857993</v>
      </c>
      <c r="C30" s="16"/>
      <c r="D30" s="14">
        <v>1.15162037037037E-2</v>
      </c>
      <c r="E30" s="15">
        <v>36.180904522613069</v>
      </c>
      <c r="F30" s="17"/>
      <c r="G30" s="14">
        <v>1.32523148148148E-2</v>
      </c>
      <c r="H30" s="15">
        <v>31.4410480349345</v>
      </c>
      <c r="K30">
        <v>14</v>
      </c>
      <c r="L30" s="3">
        <v>20</v>
      </c>
      <c r="M30">
        <f t="shared" si="0"/>
        <v>860</v>
      </c>
      <c r="N30" s="1">
        <f t="shared" si="1"/>
        <v>41.860465116279066</v>
      </c>
    </row>
    <row r="31" spans="1:14" x14ac:dyDescent="0.2">
      <c r="A31" s="14">
        <v>9.8379629629629806E-3</v>
      </c>
      <c r="B31" s="15">
        <v>42.352941176470594</v>
      </c>
      <c r="C31" s="16"/>
      <c r="D31" s="14">
        <v>1.1574074074074099E-2</v>
      </c>
      <c r="E31" s="15">
        <v>36</v>
      </c>
      <c r="F31" s="17"/>
      <c r="G31" s="14">
        <v>1.3310185185185199E-2</v>
      </c>
      <c r="H31" s="15">
        <v>31.304347826086957</v>
      </c>
      <c r="K31">
        <v>14</v>
      </c>
      <c r="L31" s="2">
        <v>25</v>
      </c>
      <c r="M31">
        <f t="shared" si="0"/>
        <v>865</v>
      </c>
      <c r="N31" s="1">
        <f t="shared" si="1"/>
        <v>41.618497109826592</v>
      </c>
    </row>
    <row r="32" spans="1:14" x14ac:dyDescent="0.2">
      <c r="A32" s="14">
        <v>9.8958333333333502E-3</v>
      </c>
      <c r="B32" s="15">
        <v>42.10526315789474</v>
      </c>
      <c r="C32" s="16"/>
      <c r="D32" s="14">
        <v>1.16319444444444E-2</v>
      </c>
      <c r="E32" s="15">
        <v>35.820895522388057</v>
      </c>
      <c r="F32" s="17"/>
      <c r="G32" s="14">
        <v>1.3368055555555499E-2</v>
      </c>
      <c r="H32" s="15">
        <v>31.168831168831169</v>
      </c>
      <c r="K32">
        <v>14</v>
      </c>
      <c r="L32" s="3">
        <v>30</v>
      </c>
      <c r="M32">
        <f t="shared" si="0"/>
        <v>870</v>
      </c>
      <c r="N32" s="1">
        <f t="shared" si="1"/>
        <v>41.379310344827587</v>
      </c>
    </row>
    <row r="33" spans="1:14" x14ac:dyDescent="0.2">
      <c r="A33" s="14">
        <v>9.9537037037037198E-3</v>
      </c>
      <c r="B33" s="15">
        <v>41.860465116279066</v>
      </c>
      <c r="C33" s="16"/>
      <c r="D33" s="14">
        <v>1.16898148148148E-2</v>
      </c>
      <c r="E33" s="15">
        <v>35.643564356435647</v>
      </c>
      <c r="F33" s="17"/>
      <c r="G33" s="14">
        <v>1.34259259259259E-2</v>
      </c>
      <c r="H33" s="15">
        <v>31.034482758620694</v>
      </c>
      <c r="K33">
        <v>14</v>
      </c>
      <c r="L33" s="2">
        <v>35</v>
      </c>
      <c r="M33">
        <f t="shared" si="0"/>
        <v>875</v>
      </c>
      <c r="N33" s="1">
        <f t="shared" si="1"/>
        <v>41.142857142857146</v>
      </c>
    </row>
    <row r="34" spans="1:14" x14ac:dyDescent="0.2">
      <c r="A34" s="14">
        <v>1.00115740740741E-2</v>
      </c>
      <c r="B34" s="15">
        <v>41.618497109826592</v>
      </c>
      <c r="C34" s="16"/>
      <c r="D34" s="14">
        <v>1.17476851851852E-2</v>
      </c>
      <c r="E34" s="15">
        <v>35.467980295566505</v>
      </c>
      <c r="F34" s="17"/>
      <c r="G34" s="14">
        <v>1.3483796296296299E-2</v>
      </c>
      <c r="H34" s="15">
        <v>30.901287553648068</v>
      </c>
      <c r="K34">
        <v>14</v>
      </c>
      <c r="L34" s="3">
        <v>40</v>
      </c>
      <c r="M34">
        <f t="shared" si="0"/>
        <v>880</v>
      </c>
      <c r="N34" s="1">
        <f t="shared" si="1"/>
        <v>40.909090909090907</v>
      </c>
    </row>
    <row r="35" spans="1:14" x14ac:dyDescent="0.2">
      <c r="A35" s="16"/>
      <c r="B35" s="16"/>
      <c r="C35" s="16"/>
      <c r="D35" s="16"/>
      <c r="E35" s="16"/>
      <c r="F35" s="17"/>
      <c r="G35" s="16"/>
      <c r="H35" s="16"/>
      <c r="K35">
        <v>14</v>
      </c>
      <c r="L35" s="2">
        <v>45</v>
      </c>
      <c r="M35">
        <f t="shared" si="0"/>
        <v>885</v>
      </c>
      <c r="N35" s="1">
        <f t="shared" si="1"/>
        <v>40.677966101694921</v>
      </c>
    </row>
    <row r="36" spans="1:14" x14ac:dyDescent="0.2">
      <c r="A36" s="14">
        <v>1.0069444444444501E-2</v>
      </c>
      <c r="B36" s="15">
        <v>41.379310344827587</v>
      </c>
      <c r="C36" s="16"/>
      <c r="D36" s="14">
        <v>1.18055555555555E-2</v>
      </c>
      <c r="E36" s="15">
        <v>35.294117647058826</v>
      </c>
      <c r="F36" s="17"/>
      <c r="G36" s="14">
        <v>1.3541666666666599E-2</v>
      </c>
      <c r="H36" s="15">
        <v>30.76923076923077</v>
      </c>
      <c r="K36">
        <v>14</v>
      </c>
      <c r="L36" s="3">
        <v>50</v>
      </c>
      <c r="M36">
        <f t="shared" si="0"/>
        <v>890</v>
      </c>
      <c r="N36" s="1">
        <f t="shared" si="1"/>
        <v>40.449438202247194</v>
      </c>
    </row>
    <row r="37" spans="1:14" x14ac:dyDescent="0.2">
      <c r="A37" s="14">
        <v>1.0127314814814801E-2</v>
      </c>
      <c r="B37" s="15">
        <v>41.142857142857146</v>
      </c>
      <c r="C37" s="16"/>
      <c r="D37" s="14">
        <v>1.1863425925925901E-2</v>
      </c>
      <c r="E37" s="15">
        <v>35.121951219512198</v>
      </c>
      <c r="F37" s="17"/>
      <c r="G37" s="14">
        <v>1.3599537037037E-2</v>
      </c>
      <c r="H37" s="15">
        <v>30.638297872340427</v>
      </c>
      <c r="K37">
        <v>14</v>
      </c>
      <c r="L37" s="2">
        <v>55</v>
      </c>
      <c r="M37">
        <f t="shared" si="0"/>
        <v>895</v>
      </c>
      <c r="N37" s="1">
        <f t="shared" si="1"/>
        <v>40.22346368715084</v>
      </c>
    </row>
    <row r="38" spans="1:14" x14ac:dyDescent="0.2">
      <c r="A38" s="14">
        <v>1.01851851851852E-2</v>
      </c>
      <c r="B38" s="15">
        <v>40.909090909090907</v>
      </c>
      <c r="C38" s="16"/>
      <c r="D38" s="14">
        <v>1.19212962962963E-2</v>
      </c>
      <c r="E38" s="15">
        <v>34.95145631067961</v>
      </c>
      <c r="F38" s="17"/>
      <c r="G38" s="14">
        <v>1.3657407407407399E-2</v>
      </c>
      <c r="H38" s="15">
        <v>30.50847457627119</v>
      </c>
      <c r="K38">
        <v>15</v>
      </c>
      <c r="L38" s="3">
        <v>0</v>
      </c>
      <c r="M38">
        <f t="shared" si="0"/>
        <v>900</v>
      </c>
      <c r="N38" s="1">
        <f t="shared" si="1"/>
        <v>40</v>
      </c>
    </row>
    <row r="39" spans="1:14" x14ac:dyDescent="0.2">
      <c r="A39" s="14">
        <v>1.0243055555555601E-2</v>
      </c>
      <c r="B39" s="15">
        <v>40.677966101694921</v>
      </c>
      <c r="C39" s="16"/>
      <c r="D39" s="14">
        <v>1.19791666666667E-2</v>
      </c>
      <c r="E39" s="15">
        <v>34.782608695652179</v>
      </c>
      <c r="F39" s="17"/>
      <c r="G39" s="14">
        <v>1.37152777777777E-2</v>
      </c>
      <c r="H39" s="15">
        <v>30.37974683544304</v>
      </c>
      <c r="K39">
        <v>15</v>
      </c>
      <c r="L39" s="3">
        <v>5</v>
      </c>
      <c r="M39">
        <f t="shared" si="0"/>
        <v>905</v>
      </c>
      <c r="N39" s="1">
        <f t="shared" si="1"/>
        <v>39.77900552486188</v>
      </c>
    </row>
    <row r="40" spans="1:14" x14ac:dyDescent="0.2">
      <c r="A40" s="14">
        <v>1.0300925925925899E-2</v>
      </c>
      <c r="B40" s="15">
        <v>40.449438202247194</v>
      </c>
      <c r="C40" s="16"/>
      <c r="D40" s="14">
        <v>1.2037037037037001E-2</v>
      </c>
      <c r="E40" s="15">
        <v>34.615384615384613</v>
      </c>
      <c r="F40" s="17"/>
      <c r="G40" s="14">
        <v>1.37731481481481E-2</v>
      </c>
      <c r="H40" s="15">
        <v>30.252100840336137</v>
      </c>
      <c r="K40">
        <v>15</v>
      </c>
      <c r="L40" s="3">
        <v>10</v>
      </c>
      <c r="M40">
        <f t="shared" ref="M40:M71" si="2">(K40*K$7)+L40</f>
        <v>910</v>
      </c>
      <c r="N40" s="1">
        <f t="shared" ref="N40:N71" si="3">N$7/M40*3.6</f>
        <v>39.560439560439562</v>
      </c>
    </row>
    <row r="41" spans="1:14" x14ac:dyDescent="0.2">
      <c r="A41" s="18">
        <v>1.03587962962963E-2</v>
      </c>
      <c r="B41" s="19">
        <v>40.22346368715084</v>
      </c>
      <c r="C41" s="20"/>
      <c r="D41" s="18">
        <v>1.20949074074074E-2</v>
      </c>
      <c r="E41" s="19">
        <v>34.449760765550238</v>
      </c>
      <c r="F41" s="21"/>
      <c r="G41" s="14">
        <v>1.3831018518518499E-2</v>
      </c>
      <c r="H41" s="15">
        <v>30.1255230125523</v>
      </c>
      <c r="K41">
        <v>15</v>
      </c>
      <c r="L41" s="3">
        <v>15</v>
      </c>
      <c r="M41">
        <f t="shared" si="2"/>
        <v>915</v>
      </c>
      <c r="N41" s="1">
        <f t="shared" si="3"/>
        <v>39.344262295081968</v>
      </c>
    </row>
    <row r="42" spans="1:14" x14ac:dyDescent="0.2">
      <c r="A42" s="4"/>
      <c r="B42" s="4"/>
      <c r="C42" s="4"/>
      <c r="D42" s="4"/>
      <c r="E42" s="4"/>
      <c r="F42" s="4"/>
      <c r="G42" s="22">
        <v>1.38888888888888E-2</v>
      </c>
      <c r="H42" s="23">
        <v>30.000000000000004</v>
      </c>
      <c r="K42">
        <v>15</v>
      </c>
      <c r="L42" s="3">
        <v>20</v>
      </c>
      <c r="M42">
        <f t="shared" si="2"/>
        <v>920</v>
      </c>
      <c r="N42" s="1">
        <f t="shared" si="3"/>
        <v>39.130434782608695</v>
      </c>
    </row>
    <row r="43" spans="1:14" x14ac:dyDescent="0.2">
      <c r="K43">
        <v>15</v>
      </c>
      <c r="L43" s="3">
        <v>25</v>
      </c>
      <c r="M43">
        <f t="shared" si="2"/>
        <v>925</v>
      </c>
      <c r="N43" s="1">
        <f t="shared" si="3"/>
        <v>38.918918918918919</v>
      </c>
    </row>
    <row r="44" spans="1:14" x14ac:dyDescent="0.2">
      <c r="K44">
        <v>15</v>
      </c>
      <c r="L44" s="3">
        <v>30</v>
      </c>
      <c r="M44">
        <f t="shared" si="2"/>
        <v>930</v>
      </c>
      <c r="N44" s="1">
        <f t="shared" si="3"/>
        <v>38.70967741935484</v>
      </c>
    </row>
    <row r="45" spans="1:14" x14ac:dyDescent="0.2">
      <c r="K45">
        <v>15</v>
      </c>
      <c r="L45" s="3">
        <v>35</v>
      </c>
      <c r="M45">
        <f t="shared" si="2"/>
        <v>935</v>
      </c>
      <c r="N45" s="1">
        <f t="shared" si="3"/>
        <v>38.502673796791449</v>
      </c>
    </row>
    <row r="46" spans="1:14" x14ac:dyDescent="0.2">
      <c r="K46">
        <v>15</v>
      </c>
      <c r="L46" s="3">
        <v>40</v>
      </c>
      <c r="M46">
        <f t="shared" si="2"/>
        <v>940</v>
      </c>
      <c r="N46" s="1">
        <f t="shared" si="3"/>
        <v>38.297872340425535</v>
      </c>
    </row>
    <row r="47" spans="1:14" x14ac:dyDescent="0.2">
      <c r="K47">
        <v>15</v>
      </c>
      <c r="L47" s="3">
        <v>45</v>
      </c>
      <c r="M47">
        <f t="shared" si="2"/>
        <v>945</v>
      </c>
      <c r="N47" s="1">
        <f t="shared" si="3"/>
        <v>38.095238095238095</v>
      </c>
    </row>
    <row r="48" spans="1:14" x14ac:dyDescent="0.2">
      <c r="K48">
        <v>15</v>
      </c>
      <c r="L48" s="3">
        <v>50</v>
      </c>
      <c r="M48">
        <f t="shared" si="2"/>
        <v>950</v>
      </c>
      <c r="N48" s="1">
        <f t="shared" si="3"/>
        <v>37.894736842105267</v>
      </c>
    </row>
    <row r="49" spans="11:14" x14ac:dyDescent="0.2">
      <c r="K49">
        <v>15</v>
      </c>
      <c r="L49" s="3">
        <v>55</v>
      </c>
      <c r="M49">
        <f t="shared" si="2"/>
        <v>955</v>
      </c>
      <c r="N49" s="1">
        <f t="shared" si="3"/>
        <v>37.696335078534034</v>
      </c>
    </row>
    <row r="50" spans="11:14" x14ac:dyDescent="0.2">
      <c r="K50">
        <v>16</v>
      </c>
      <c r="L50" s="3">
        <v>0</v>
      </c>
      <c r="M50">
        <f t="shared" si="2"/>
        <v>960</v>
      </c>
      <c r="N50" s="1">
        <f t="shared" si="3"/>
        <v>37.5</v>
      </c>
    </row>
    <row r="51" spans="11:14" x14ac:dyDescent="0.2">
      <c r="K51">
        <v>16</v>
      </c>
      <c r="L51" s="3">
        <v>5</v>
      </c>
      <c r="M51">
        <f t="shared" si="2"/>
        <v>965</v>
      </c>
      <c r="N51" s="1">
        <f t="shared" si="3"/>
        <v>37.305699481865283</v>
      </c>
    </row>
    <row r="52" spans="11:14" x14ac:dyDescent="0.2">
      <c r="K52">
        <v>16</v>
      </c>
      <c r="L52" s="3">
        <v>10</v>
      </c>
      <c r="M52">
        <f t="shared" si="2"/>
        <v>970</v>
      </c>
      <c r="N52" s="1">
        <f t="shared" si="3"/>
        <v>37.113402061855673</v>
      </c>
    </row>
    <row r="53" spans="11:14" x14ac:dyDescent="0.2">
      <c r="K53">
        <v>16</v>
      </c>
      <c r="L53" s="3">
        <v>15</v>
      </c>
      <c r="M53">
        <f t="shared" si="2"/>
        <v>975</v>
      </c>
      <c r="N53" s="1">
        <f t="shared" si="3"/>
        <v>36.923076923076927</v>
      </c>
    </row>
    <row r="54" spans="11:14" x14ac:dyDescent="0.2">
      <c r="K54">
        <v>16</v>
      </c>
      <c r="L54" s="3">
        <v>20</v>
      </c>
      <c r="M54">
        <f t="shared" si="2"/>
        <v>980</v>
      </c>
      <c r="N54" s="1">
        <f t="shared" si="3"/>
        <v>36.734693877551024</v>
      </c>
    </row>
    <row r="55" spans="11:14" x14ac:dyDescent="0.2">
      <c r="K55">
        <v>16</v>
      </c>
      <c r="L55" s="3">
        <v>25</v>
      </c>
      <c r="M55">
        <f t="shared" si="2"/>
        <v>985</v>
      </c>
      <c r="N55" s="1">
        <f t="shared" si="3"/>
        <v>36.548223350253807</v>
      </c>
    </row>
    <row r="56" spans="11:14" x14ac:dyDescent="0.2">
      <c r="K56">
        <v>16</v>
      </c>
      <c r="L56" s="3">
        <v>30</v>
      </c>
      <c r="M56">
        <f t="shared" si="2"/>
        <v>990</v>
      </c>
      <c r="N56" s="1">
        <f t="shared" si="3"/>
        <v>36.36363636363636</v>
      </c>
    </row>
    <row r="57" spans="11:14" x14ac:dyDescent="0.2">
      <c r="K57">
        <v>16</v>
      </c>
      <c r="L57" s="3">
        <v>35</v>
      </c>
      <c r="M57">
        <f t="shared" si="2"/>
        <v>995</v>
      </c>
      <c r="N57" s="1">
        <f t="shared" si="3"/>
        <v>36.180904522613069</v>
      </c>
    </row>
    <row r="58" spans="11:14" x14ac:dyDescent="0.2">
      <c r="K58">
        <v>16</v>
      </c>
      <c r="L58" s="3">
        <v>40</v>
      </c>
      <c r="M58">
        <f t="shared" si="2"/>
        <v>1000</v>
      </c>
      <c r="N58" s="1">
        <f t="shared" si="3"/>
        <v>36</v>
      </c>
    </row>
    <row r="59" spans="11:14" x14ac:dyDescent="0.2">
      <c r="K59">
        <v>16</v>
      </c>
      <c r="L59" s="3">
        <v>45</v>
      </c>
      <c r="M59">
        <f t="shared" si="2"/>
        <v>1005</v>
      </c>
      <c r="N59" s="1">
        <f t="shared" si="3"/>
        <v>35.820895522388057</v>
      </c>
    </row>
    <row r="60" spans="11:14" x14ac:dyDescent="0.2">
      <c r="K60">
        <v>16</v>
      </c>
      <c r="L60" s="3">
        <v>50</v>
      </c>
      <c r="M60">
        <f t="shared" si="2"/>
        <v>1010</v>
      </c>
      <c r="N60" s="1">
        <f t="shared" si="3"/>
        <v>35.643564356435647</v>
      </c>
    </row>
    <row r="61" spans="11:14" x14ac:dyDescent="0.2">
      <c r="K61">
        <v>16</v>
      </c>
      <c r="L61" s="3">
        <v>55</v>
      </c>
      <c r="M61">
        <f t="shared" si="2"/>
        <v>1015</v>
      </c>
      <c r="N61" s="1">
        <f t="shared" si="3"/>
        <v>35.467980295566505</v>
      </c>
    </row>
    <row r="62" spans="11:14" x14ac:dyDescent="0.2">
      <c r="K62">
        <v>17</v>
      </c>
      <c r="L62" s="3">
        <v>0</v>
      </c>
      <c r="M62">
        <f t="shared" si="2"/>
        <v>1020</v>
      </c>
      <c r="N62" s="1">
        <f t="shared" si="3"/>
        <v>35.294117647058826</v>
      </c>
    </row>
    <row r="63" spans="11:14" x14ac:dyDescent="0.2">
      <c r="K63">
        <v>17</v>
      </c>
      <c r="L63" s="3">
        <v>5</v>
      </c>
      <c r="M63">
        <f t="shared" si="2"/>
        <v>1025</v>
      </c>
      <c r="N63" s="1">
        <f t="shared" si="3"/>
        <v>35.121951219512198</v>
      </c>
    </row>
    <row r="64" spans="11:14" x14ac:dyDescent="0.2">
      <c r="K64">
        <v>17</v>
      </c>
      <c r="L64" s="3">
        <v>10</v>
      </c>
      <c r="M64">
        <f t="shared" si="2"/>
        <v>1030</v>
      </c>
      <c r="N64" s="1">
        <f t="shared" si="3"/>
        <v>34.95145631067961</v>
      </c>
    </row>
    <row r="65" spans="11:14" x14ac:dyDescent="0.2">
      <c r="K65">
        <v>17</v>
      </c>
      <c r="L65" s="3">
        <v>15</v>
      </c>
      <c r="M65">
        <f t="shared" si="2"/>
        <v>1035</v>
      </c>
      <c r="N65" s="1">
        <f t="shared" si="3"/>
        <v>34.782608695652179</v>
      </c>
    </row>
    <row r="66" spans="11:14" x14ac:dyDescent="0.2">
      <c r="K66">
        <v>17</v>
      </c>
      <c r="L66" s="3">
        <v>20</v>
      </c>
      <c r="M66">
        <f t="shared" si="2"/>
        <v>1040</v>
      </c>
      <c r="N66" s="1">
        <f t="shared" si="3"/>
        <v>34.615384615384613</v>
      </c>
    </row>
    <row r="67" spans="11:14" x14ac:dyDescent="0.2">
      <c r="K67">
        <v>17</v>
      </c>
      <c r="L67" s="3">
        <v>25</v>
      </c>
      <c r="M67">
        <f t="shared" si="2"/>
        <v>1045</v>
      </c>
      <c r="N67" s="1">
        <f t="shared" si="3"/>
        <v>34.449760765550238</v>
      </c>
    </row>
    <row r="68" spans="11:14" x14ac:dyDescent="0.2">
      <c r="K68">
        <v>17</v>
      </c>
      <c r="L68" s="3">
        <v>30</v>
      </c>
      <c r="M68">
        <f t="shared" si="2"/>
        <v>1050</v>
      </c>
      <c r="N68" s="1">
        <f t="shared" si="3"/>
        <v>34.285714285714285</v>
      </c>
    </row>
    <row r="69" spans="11:14" x14ac:dyDescent="0.2">
      <c r="K69">
        <v>17</v>
      </c>
      <c r="L69" s="3">
        <v>35</v>
      </c>
      <c r="M69">
        <f t="shared" si="2"/>
        <v>1055</v>
      </c>
      <c r="N69" s="1">
        <f t="shared" si="3"/>
        <v>34.123222748815166</v>
      </c>
    </row>
    <row r="70" spans="11:14" x14ac:dyDescent="0.2">
      <c r="K70">
        <v>17</v>
      </c>
      <c r="L70" s="3">
        <v>40</v>
      </c>
      <c r="M70">
        <f t="shared" si="2"/>
        <v>1060</v>
      </c>
      <c r="N70" s="1">
        <f t="shared" si="3"/>
        <v>33.962264150943398</v>
      </c>
    </row>
    <row r="71" spans="11:14" x14ac:dyDescent="0.2">
      <c r="K71">
        <v>17</v>
      </c>
      <c r="L71" s="3">
        <v>45</v>
      </c>
      <c r="M71">
        <f t="shared" si="2"/>
        <v>1065</v>
      </c>
      <c r="N71" s="1">
        <f t="shared" si="3"/>
        <v>33.802816901408455</v>
      </c>
    </row>
    <row r="72" spans="11:14" x14ac:dyDescent="0.2">
      <c r="K72">
        <v>17</v>
      </c>
      <c r="L72" s="3">
        <v>50</v>
      </c>
      <c r="M72">
        <f t="shared" ref="M72:M98" si="4">(K72*K$7)+L72</f>
        <v>1070</v>
      </c>
      <c r="N72" s="1">
        <f t="shared" ref="N72:N98" si="5">N$7/M72*3.6</f>
        <v>33.644859813084111</v>
      </c>
    </row>
    <row r="73" spans="11:14" x14ac:dyDescent="0.2">
      <c r="K73">
        <v>17</v>
      </c>
      <c r="L73" s="3">
        <v>55</v>
      </c>
      <c r="M73">
        <f t="shared" si="4"/>
        <v>1075</v>
      </c>
      <c r="N73" s="1">
        <f t="shared" si="5"/>
        <v>33.488372093023258</v>
      </c>
    </row>
    <row r="74" spans="11:14" x14ac:dyDescent="0.2">
      <c r="K74">
        <v>18</v>
      </c>
      <c r="L74" s="3">
        <v>0</v>
      </c>
      <c r="M74">
        <f t="shared" si="4"/>
        <v>1080</v>
      </c>
      <c r="N74" s="1">
        <f t="shared" si="5"/>
        <v>33.333333333333336</v>
      </c>
    </row>
    <row r="75" spans="11:14" x14ac:dyDescent="0.2">
      <c r="K75">
        <v>18</v>
      </c>
      <c r="L75" s="3">
        <v>5</v>
      </c>
      <c r="M75">
        <f t="shared" si="4"/>
        <v>1085</v>
      </c>
      <c r="N75" s="1">
        <f t="shared" si="5"/>
        <v>33.179723502304142</v>
      </c>
    </row>
    <row r="76" spans="11:14" x14ac:dyDescent="0.2">
      <c r="K76">
        <v>18</v>
      </c>
      <c r="L76" s="3">
        <v>10</v>
      </c>
      <c r="M76">
        <f t="shared" si="4"/>
        <v>1090</v>
      </c>
      <c r="N76" s="1">
        <f t="shared" si="5"/>
        <v>33.027522935779821</v>
      </c>
    </row>
    <row r="77" spans="11:14" x14ac:dyDescent="0.2">
      <c r="K77">
        <v>18</v>
      </c>
      <c r="L77" s="3">
        <v>15</v>
      </c>
      <c r="M77">
        <f t="shared" si="4"/>
        <v>1095</v>
      </c>
      <c r="N77" s="1">
        <f t="shared" si="5"/>
        <v>32.876712328767127</v>
      </c>
    </row>
    <row r="78" spans="11:14" x14ac:dyDescent="0.2">
      <c r="K78">
        <v>18</v>
      </c>
      <c r="L78" s="3">
        <v>20</v>
      </c>
      <c r="M78">
        <f t="shared" si="4"/>
        <v>1100</v>
      </c>
      <c r="N78" s="1">
        <f t="shared" si="5"/>
        <v>32.727272727272734</v>
      </c>
    </row>
    <row r="79" spans="11:14" x14ac:dyDescent="0.2">
      <c r="K79">
        <v>18</v>
      </c>
      <c r="L79" s="3">
        <v>25</v>
      </c>
      <c r="M79">
        <f t="shared" si="4"/>
        <v>1105</v>
      </c>
      <c r="N79" s="1">
        <f t="shared" si="5"/>
        <v>32.579185520361989</v>
      </c>
    </row>
    <row r="80" spans="11:14" x14ac:dyDescent="0.2">
      <c r="K80">
        <v>18</v>
      </c>
      <c r="L80" s="3">
        <v>30</v>
      </c>
      <c r="M80">
        <f t="shared" si="4"/>
        <v>1110</v>
      </c>
      <c r="N80" s="1">
        <f t="shared" si="5"/>
        <v>32.432432432432435</v>
      </c>
    </row>
    <row r="81" spans="11:14" x14ac:dyDescent="0.2">
      <c r="K81">
        <v>18</v>
      </c>
      <c r="L81" s="3">
        <v>35</v>
      </c>
      <c r="M81">
        <f t="shared" si="4"/>
        <v>1115</v>
      </c>
      <c r="N81" s="1">
        <f t="shared" si="5"/>
        <v>32.286995515695068</v>
      </c>
    </row>
    <row r="82" spans="11:14" x14ac:dyDescent="0.2">
      <c r="K82">
        <v>18</v>
      </c>
      <c r="L82" s="3">
        <v>40</v>
      </c>
      <c r="M82">
        <f t="shared" si="4"/>
        <v>1120</v>
      </c>
      <c r="N82" s="1">
        <f t="shared" si="5"/>
        <v>32.142857142857146</v>
      </c>
    </row>
    <row r="83" spans="11:14" x14ac:dyDescent="0.2">
      <c r="K83">
        <v>18</v>
      </c>
      <c r="L83" s="3">
        <v>45</v>
      </c>
      <c r="M83">
        <f t="shared" si="4"/>
        <v>1125</v>
      </c>
      <c r="N83" s="1">
        <f t="shared" si="5"/>
        <v>32</v>
      </c>
    </row>
    <row r="84" spans="11:14" x14ac:dyDescent="0.2">
      <c r="K84">
        <v>18</v>
      </c>
      <c r="L84" s="3">
        <v>50</v>
      </c>
      <c r="M84">
        <f t="shared" si="4"/>
        <v>1130</v>
      </c>
      <c r="N84" s="1">
        <f t="shared" si="5"/>
        <v>31.858407079646017</v>
      </c>
    </row>
    <row r="85" spans="11:14" x14ac:dyDescent="0.2">
      <c r="K85">
        <v>18</v>
      </c>
      <c r="L85" s="3">
        <v>55</v>
      </c>
      <c r="M85">
        <f t="shared" si="4"/>
        <v>1135</v>
      </c>
      <c r="N85" s="1">
        <f t="shared" si="5"/>
        <v>31.718061674008808</v>
      </c>
    </row>
    <row r="86" spans="11:14" x14ac:dyDescent="0.2">
      <c r="K86">
        <v>19</v>
      </c>
      <c r="L86" s="3">
        <v>0</v>
      </c>
      <c r="M86">
        <f t="shared" si="4"/>
        <v>1140</v>
      </c>
      <c r="N86" s="1">
        <f t="shared" si="5"/>
        <v>31.578947368421055</v>
      </c>
    </row>
    <row r="87" spans="11:14" x14ac:dyDescent="0.2">
      <c r="K87">
        <v>19</v>
      </c>
      <c r="L87" s="3">
        <v>5</v>
      </c>
      <c r="M87">
        <f t="shared" si="4"/>
        <v>1145</v>
      </c>
      <c r="N87" s="1">
        <f t="shared" si="5"/>
        <v>31.4410480349345</v>
      </c>
    </row>
    <row r="88" spans="11:14" x14ac:dyDescent="0.2">
      <c r="K88">
        <v>19</v>
      </c>
      <c r="L88" s="3">
        <v>10</v>
      </c>
      <c r="M88">
        <f t="shared" si="4"/>
        <v>1150</v>
      </c>
      <c r="N88" s="1">
        <f t="shared" si="5"/>
        <v>31.304347826086957</v>
      </c>
    </row>
    <row r="89" spans="11:14" x14ac:dyDescent="0.2">
      <c r="K89">
        <v>19</v>
      </c>
      <c r="L89" s="3">
        <v>15</v>
      </c>
      <c r="M89">
        <f t="shared" si="4"/>
        <v>1155</v>
      </c>
      <c r="N89" s="1">
        <f t="shared" si="5"/>
        <v>31.168831168831169</v>
      </c>
    </row>
    <row r="90" spans="11:14" x14ac:dyDescent="0.2">
      <c r="K90">
        <v>19</v>
      </c>
      <c r="L90" s="3">
        <v>20</v>
      </c>
      <c r="M90">
        <f t="shared" si="4"/>
        <v>1160</v>
      </c>
      <c r="N90" s="1">
        <f t="shared" si="5"/>
        <v>31.034482758620694</v>
      </c>
    </row>
    <row r="91" spans="11:14" x14ac:dyDescent="0.2">
      <c r="K91">
        <v>19</v>
      </c>
      <c r="L91" s="3">
        <v>25</v>
      </c>
      <c r="M91">
        <f t="shared" si="4"/>
        <v>1165</v>
      </c>
      <c r="N91" s="1">
        <f t="shared" si="5"/>
        <v>30.901287553648068</v>
      </c>
    </row>
    <row r="92" spans="11:14" x14ac:dyDescent="0.2">
      <c r="K92">
        <v>19</v>
      </c>
      <c r="L92" s="3">
        <v>30</v>
      </c>
      <c r="M92">
        <f t="shared" si="4"/>
        <v>1170</v>
      </c>
      <c r="N92" s="1">
        <f t="shared" si="5"/>
        <v>30.76923076923077</v>
      </c>
    </row>
    <row r="93" spans="11:14" x14ac:dyDescent="0.2">
      <c r="K93">
        <v>19</v>
      </c>
      <c r="L93" s="3">
        <v>35</v>
      </c>
      <c r="M93">
        <f t="shared" si="4"/>
        <v>1175</v>
      </c>
      <c r="N93" s="1">
        <f t="shared" si="5"/>
        <v>30.638297872340427</v>
      </c>
    </row>
    <row r="94" spans="11:14" x14ac:dyDescent="0.2">
      <c r="K94">
        <v>19</v>
      </c>
      <c r="L94" s="3">
        <v>40</v>
      </c>
      <c r="M94">
        <f t="shared" si="4"/>
        <v>1180</v>
      </c>
      <c r="N94" s="1">
        <f t="shared" si="5"/>
        <v>30.50847457627119</v>
      </c>
    </row>
    <row r="95" spans="11:14" x14ac:dyDescent="0.2">
      <c r="K95">
        <v>19</v>
      </c>
      <c r="L95" s="3">
        <v>45</v>
      </c>
      <c r="M95">
        <f t="shared" si="4"/>
        <v>1185</v>
      </c>
      <c r="N95" s="1">
        <f t="shared" si="5"/>
        <v>30.37974683544304</v>
      </c>
    </row>
    <row r="96" spans="11:14" x14ac:dyDescent="0.2">
      <c r="K96">
        <v>19</v>
      </c>
      <c r="L96" s="3">
        <v>50</v>
      </c>
      <c r="M96">
        <f t="shared" si="4"/>
        <v>1190</v>
      </c>
      <c r="N96" s="1">
        <f t="shared" si="5"/>
        <v>30.252100840336137</v>
      </c>
    </row>
    <row r="97" spans="11:14" x14ac:dyDescent="0.2">
      <c r="K97">
        <v>19</v>
      </c>
      <c r="L97" s="3">
        <v>55</v>
      </c>
      <c r="M97">
        <f t="shared" si="4"/>
        <v>1195</v>
      </c>
      <c r="N97" s="1">
        <f t="shared" si="5"/>
        <v>30.1255230125523</v>
      </c>
    </row>
    <row r="98" spans="11:14" x14ac:dyDescent="0.2">
      <c r="K98">
        <v>20</v>
      </c>
      <c r="L98" s="3">
        <v>0</v>
      </c>
      <c r="M98">
        <f t="shared" si="4"/>
        <v>1200</v>
      </c>
      <c r="N98" s="1">
        <f t="shared" si="5"/>
        <v>30.000000000000004</v>
      </c>
    </row>
  </sheetData>
  <phoneticPr fontId="3" type="noConversion"/>
  <pageMargins left="1.3405511811023623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Uitslag</vt:lpstr>
      <vt:lpstr>km-tabel</vt:lpstr>
      <vt:lpstr>'km-tabel'!Afdrukbereik</vt:lpstr>
      <vt:lpstr>Uitslag!Afdrukbereik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s</dc:creator>
  <cp:lastModifiedBy>zjari@mac.com</cp:lastModifiedBy>
  <cp:lastPrinted>2019-09-12T15:03:57Z</cp:lastPrinted>
  <dcterms:created xsi:type="dcterms:W3CDTF">2018-09-05T00:26:56Z</dcterms:created>
  <dcterms:modified xsi:type="dcterms:W3CDTF">2020-09-10T20:46:44Z</dcterms:modified>
</cp:coreProperties>
</file>